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7115" windowHeight="9465"/>
  </bookViews>
  <sheets>
    <sheet name="To 03-05-12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53" i="1"/>
  <c r="F27"/>
  <c r="H62"/>
  <c r="F16"/>
  <c r="H29" l="1"/>
  <c r="H31" s="1"/>
  <c r="H36" l="1"/>
  <c r="H56" s="1"/>
  <c r="H60"/>
  <c r="H64" s="1"/>
</calcChain>
</file>

<file path=xl/sharedStrings.xml><?xml version="1.0" encoding="utf-8"?>
<sst xmlns="http://schemas.openxmlformats.org/spreadsheetml/2006/main" count="44" uniqueCount="33">
  <si>
    <t>LOWESWATER PARISH COUNCIL</t>
  </si>
  <si>
    <t>Statement</t>
  </si>
  <si>
    <t xml:space="preserve"> </t>
  </si>
  <si>
    <t>INCOME</t>
  </si>
  <si>
    <t>No</t>
  </si>
  <si>
    <t>£</t>
  </si>
  <si>
    <t>Total Income</t>
  </si>
  <si>
    <t>EXPENDITURE</t>
  </si>
  <si>
    <t>Total Expenditure</t>
  </si>
  <si>
    <t>Net Movement on Bank in Period</t>
  </si>
  <si>
    <t xml:space="preserve">Balance per Bank Statement </t>
  </si>
  <si>
    <t>Business Money Manager A/C</t>
  </si>
  <si>
    <t>Total Financial Position Per Bank</t>
  </si>
  <si>
    <t>ADD</t>
  </si>
  <si>
    <t>Income received not on Bank Statement</t>
  </si>
  <si>
    <t>Net Movement not shown on Bank Statements</t>
  </si>
  <si>
    <t>Comprising:-</t>
  </si>
  <si>
    <t>Current Account Reconciled Balance</t>
  </si>
  <si>
    <t>Total of Bank Account Balances</t>
  </si>
  <si>
    <t>Expenditure not yet cleared through the bank</t>
  </si>
  <si>
    <t>Cheque</t>
  </si>
  <si>
    <t>Expenditure to be agreed at May meeting</t>
  </si>
  <si>
    <t>Balance Brought Forward</t>
  </si>
  <si>
    <t>Allerdale BC: Precept 1</t>
  </si>
  <si>
    <t>CALC Annual Subscription 15/16</t>
  </si>
  <si>
    <t>Zurich Municipal Insurance 15/16</t>
  </si>
  <si>
    <t>Richard McCree: grounds maintenance</t>
  </si>
  <si>
    <t>D. Smith Salary Qtr 1</t>
  </si>
  <si>
    <t>D. Smith Expenses Qtr1</t>
  </si>
  <si>
    <t>HMRC PAYE Qtr 1</t>
  </si>
  <si>
    <t>R. McCree: Grounds Maintenance June</t>
  </si>
  <si>
    <t>Total Reconciled Bank Balance at 02/07/15</t>
  </si>
  <si>
    <t>BANK RECONCILIATION as at 2nd July 2015</t>
  </si>
</sst>
</file>

<file path=xl/styles.xml><?xml version="1.0" encoding="utf-8"?>
<styleSheet xmlns="http://schemas.openxmlformats.org/spreadsheetml/2006/main">
  <numFmts count="5">
    <numFmt numFmtId="8" formatCode="&quot;£&quot;#,##0.00;[Red]\-&quot;£&quot;#,##0.00"/>
    <numFmt numFmtId="43" formatCode="_-* #,##0.00_-;\-* #,##0.00_-;_-* &quot;-&quot;??_-;_-@_-"/>
    <numFmt numFmtId="164" formatCode="&quot;£&quot;#,##0.00;\(&quot;£&quot;#,##0.00\)"/>
    <numFmt numFmtId="165" formatCode="_(&quot;$&quot;* #,##0.00_);_(&quot;$&quot;* \(#,##0.00\);_(&quot;$&quot;* &quot;-&quot;??_);_(@_)"/>
    <numFmt numFmtId="166" formatCode="dd/mm/yyyy;@"/>
  </numFmts>
  <fonts count="24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indexed="10"/>
      <name val="Arial"/>
      <family val="2"/>
    </font>
    <font>
      <sz val="9"/>
      <color indexed="10"/>
      <name val="Arial"/>
      <family val="2"/>
    </font>
    <font>
      <sz val="10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indexed="10"/>
      <name val="Arial"/>
      <family val="2"/>
    </font>
    <font>
      <sz val="11"/>
      <color indexed="10"/>
      <name val="Arial"/>
      <family val="2"/>
    </font>
    <font>
      <b/>
      <u/>
      <sz val="11"/>
      <name val="Arial"/>
      <family val="2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2" fillId="0" borderId="0" xfId="0" applyFont="1"/>
    <xf numFmtId="0" fontId="2" fillId="0" borderId="0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4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6" fillId="0" borderId="0" xfId="0" applyFont="1"/>
    <xf numFmtId="0" fontId="7" fillId="0" borderId="0" xfId="0" applyFont="1"/>
    <xf numFmtId="0" fontId="9" fillId="0" borderId="0" xfId="0" applyNumberFormat="1" applyFont="1" applyFill="1" applyBorder="1" applyAlignment="1" applyProtection="1">
      <protection locked="0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NumberFormat="1" applyFont="1" applyFill="1" applyBorder="1" applyAlignment="1" applyProtection="1">
      <alignment horizontal="center"/>
      <protection locked="0"/>
    </xf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9" fillId="0" borderId="0" xfId="0" applyNumberFormat="1" applyFont="1" applyFill="1" applyBorder="1" applyAlignment="1" applyProtection="1">
      <alignment horizontal="center"/>
      <protection locked="0"/>
    </xf>
    <xf numFmtId="8" fontId="9" fillId="0" borderId="0" xfId="0" applyNumberFormat="1" applyFont="1"/>
    <xf numFmtId="8" fontId="11" fillId="0" borderId="0" xfId="0" applyNumberFormat="1" applyFont="1"/>
    <xf numFmtId="0" fontId="5" fillId="0" borderId="0" xfId="0" applyFont="1"/>
    <xf numFmtId="8" fontId="5" fillId="0" borderId="0" xfId="0" applyNumberFormat="1" applyFont="1"/>
    <xf numFmtId="8" fontId="3" fillId="0" borderId="0" xfId="0" applyNumberFormat="1" applyFont="1"/>
    <xf numFmtId="8" fontId="7" fillId="0" borderId="0" xfId="0" applyNumberFormat="1" applyFont="1"/>
    <xf numFmtId="8" fontId="8" fillId="0" borderId="0" xfId="0" applyNumberFormat="1" applyFont="1"/>
    <xf numFmtId="8" fontId="10" fillId="0" borderId="0" xfId="0" applyNumberFormat="1" applyFont="1"/>
    <xf numFmtId="165" fontId="9" fillId="0" borderId="0" xfId="0" applyNumberFormat="1" applyFont="1"/>
    <xf numFmtId="0" fontId="4" fillId="0" borderId="0" xfId="0" applyNumberFormat="1" applyFont="1" applyFill="1" applyBorder="1" applyAlignment="1" applyProtection="1">
      <protection locked="0"/>
    </xf>
    <xf numFmtId="43" fontId="9" fillId="0" borderId="0" xfId="0" applyNumberFormat="1" applyFont="1"/>
    <xf numFmtId="1" fontId="2" fillId="0" borderId="0" xfId="0" applyNumberFormat="1" applyFont="1" applyFill="1" applyBorder="1" applyAlignment="1" applyProtection="1">
      <alignment horizontal="center"/>
      <protection locked="0"/>
    </xf>
    <xf numFmtId="1" fontId="3" fillId="0" borderId="0" xfId="0" applyNumberFormat="1" applyFont="1" applyAlignment="1">
      <alignment horizontal="center"/>
    </xf>
    <xf numFmtId="1" fontId="9" fillId="0" borderId="0" xfId="0" applyNumberFormat="1" applyFont="1" applyFill="1" applyBorder="1" applyAlignment="1" applyProtection="1">
      <alignment horizontal="center"/>
      <protection locked="0"/>
    </xf>
    <xf numFmtId="1" fontId="5" fillId="0" borderId="0" xfId="0" applyNumberFormat="1" applyFont="1" applyFill="1" applyBorder="1" applyAlignment="1" applyProtection="1">
      <alignment horizontal="center"/>
      <protection locked="0"/>
    </xf>
    <xf numFmtId="1" fontId="3" fillId="0" borderId="0" xfId="0" applyNumberFormat="1" applyFont="1" applyFill="1" applyBorder="1" applyAlignment="1" applyProtection="1">
      <alignment horizontal="center"/>
      <protection locked="0"/>
    </xf>
    <xf numFmtId="1" fontId="4" fillId="0" borderId="0" xfId="0" applyNumberFormat="1" applyFont="1" applyFill="1" applyBorder="1" applyAlignment="1" applyProtection="1">
      <alignment horizontal="center"/>
      <protection locked="0"/>
    </xf>
    <xf numFmtId="166" fontId="2" fillId="0" borderId="0" xfId="0" applyNumberFormat="1" applyFont="1" applyAlignment="1">
      <alignment horizontal="left"/>
    </xf>
    <xf numFmtId="166" fontId="3" fillId="0" borderId="0" xfId="0" applyNumberFormat="1" applyFont="1" applyAlignment="1">
      <alignment horizontal="left"/>
    </xf>
    <xf numFmtId="166" fontId="0" fillId="0" borderId="0" xfId="0" applyNumberFormat="1" applyAlignment="1">
      <alignment horizontal="left"/>
    </xf>
    <xf numFmtId="0" fontId="12" fillId="0" borderId="0" xfId="0" applyNumberFormat="1" applyFont="1" applyFill="1" applyBorder="1" applyAlignment="1" applyProtection="1">
      <alignment horizontal="center"/>
      <protection locked="0"/>
    </xf>
    <xf numFmtId="0" fontId="13" fillId="0" borderId="0" xfId="0" applyNumberFormat="1" applyFont="1" applyFill="1" applyBorder="1" applyAlignment="1" applyProtection="1">
      <alignment horizontal="center"/>
      <protection locked="0"/>
    </xf>
    <xf numFmtId="0" fontId="13" fillId="0" borderId="0" xfId="0" applyFont="1"/>
    <xf numFmtId="0" fontId="14" fillId="0" borderId="0" xfId="0" applyFont="1"/>
    <xf numFmtId="0" fontId="12" fillId="0" borderId="0" xfId="0" applyNumberFormat="1" applyFont="1" applyFill="1" applyBorder="1" applyAlignment="1" applyProtection="1">
      <protection locked="0"/>
    </xf>
    <xf numFmtId="0" fontId="13" fillId="0" borderId="0" xfId="0" applyNumberFormat="1" applyFont="1" applyFill="1" applyBorder="1" applyAlignment="1" applyProtection="1">
      <protection locked="0"/>
    </xf>
    <xf numFmtId="1" fontId="13" fillId="0" borderId="0" xfId="0" applyNumberFormat="1" applyFont="1" applyFill="1" applyBorder="1" applyAlignment="1" applyProtection="1">
      <alignment horizontal="center"/>
      <protection locked="0"/>
    </xf>
    <xf numFmtId="0" fontId="12" fillId="0" borderId="0" xfId="0" applyFont="1"/>
    <xf numFmtId="0" fontId="15" fillId="0" borderId="0" xfId="0" applyFont="1"/>
    <xf numFmtId="8" fontId="13" fillId="0" borderId="0" xfId="0" applyNumberFormat="1" applyFont="1"/>
    <xf numFmtId="8" fontId="15" fillId="0" borderId="0" xfId="0" applyNumberFormat="1" applyFont="1"/>
    <xf numFmtId="1" fontId="12" fillId="0" borderId="0" xfId="0" applyNumberFormat="1" applyFont="1" applyFill="1" applyBorder="1" applyAlignment="1" applyProtection="1">
      <alignment horizontal="center"/>
      <protection locked="0"/>
    </xf>
    <xf numFmtId="8" fontId="12" fillId="0" borderId="0" xfId="0" applyNumberFormat="1" applyFont="1"/>
    <xf numFmtId="8" fontId="14" fillId="0" borderId="0" xfId="0" applyNumberFormat="1" applyFont="1"/>
    <xf numFmtId="166" fontId="16" fillId="0" borderId="0" xfId="0" applyNumberFormat="1" applyFont="1" applyAlignment="1">
      <alignment horizontal="left"/>
    </xf>
    <xf numFmtId="166" fontId="17" fillId="0" borderId="0" xfId="0" applyNumberFormat="1" applyFont="1" applyAlignment="1">
      <alignment horizontal="left"/>
    </xf>
    <xf numFmtId="14" fontId="17" fillId="0" borderId="0" xfId="0" applyNumberFormat="1" applyFont="1" applyFill="1" applyBorder="1" applyAlignment="1" applyProtection="1">
      <protection locked="0"/>
    </xf>
    <xf numFmtId="1" fontId="17" fillId="0" borderId="0" xfId="0" applyNumberFormat="1" applyFont="1" applyFill="1" applyBorder="1" applyAlignment="1" applyProtection="1">
      <alignment horizontal="center"/>
      <protection locked="0"/>
    </xf>
    <xf numFmtId="14" fontId="17" fillId="0" borderId="0" xfId="0" quotePrefix="1" applyNumberFormat="1" applyFont="1" applyFill="1" applyBorder="1" applyAlignment="1" applyProtection="1">
      <alignment horizontal="center"/>
      <protection locked="0"/>
    </xf>
    <xf numFmtId="2" fontId="17" fillId="0" borderId="0" xfId="0" applyNumberFormat="1" applyFont="1" applyFill="1" applyBorder="1" applyAlignment="1" applyProtection="1">
      <protection locked="0"/>
    </xf>
    <xf numFmtId="2" fontId="18" fillId="0" borderId="0" xfId="0" applyNumberFormat="1" applyFont="1" applyFill="1" applyBorder="1" applyAlignment="1" applyProtection="1">
      <protection locked="0"/>
    </xf>
    <xf numFmtId="0" fontId="17" fillId="0" borderId="0" xfId="0" applyFont="1"/>
    <xf numFmtId="166" fontId="19" fillId="0" borderId="0" xfId="0" applyNumberFormat="1" applyFont="1" applyAlignment="1">
      <alignment horizontal="left"/>
    </xf>
    <xf numFmtId="0" fontId="17" fillId="0" borderId="0" xfId="0" applyNumberFormat="1" applyFont="1" applyFill="1" applyBorder="1" applyAlignment="1" applyProtection="1">
      <protection locked="0"/>
    </xf>
    <xf numFmtId="0" fontId="17" fillId="0" borderId="0" xfId="0" quotePrefix="1" applyNumberFormat="1" applyFont="1" applyFill="1" applyBorder="1" applyAlignment="1" applyProtection="1">
      <alignment horizontal="center"/>
      <protection locked="0"/>
    </xf>
    <xf numFmtId="0" fontId="17" fillId="0" borderId="0" xfId="0" applyNumberFormat="1" applyFont="1" applyFill="1" applyBorder="1" applyAlignment="1" applyProtection="1">
      <alignment horizontal="center"/>
      <protection locked="0"/>
    </xf>
    <xf numFmtId="2" fontId="18" fillId="0" borderId="0" xfId="0" applyNumberFormat="1" applyFont="1"/>
    <xf numFmtId="2" fontId="17" fillId="0" borderId="0" xfId="0" applyNumberFormat="1" applyFont="1"/>
    <xf numFmtId="0" fontId="20" fillId="0" borderId="0" xfId="0" applyFont="1"/>
    <xf numFmtId="2" fontId="17" fillId="0" borderId="0" xfId="0" applyNumberFormat="1" applyFont="1" applyBorder="1"/>
    <xf numFmtId="2" fontId="18" fillId="0" borderId="0" xfId="0" applyNumberFormat="1" applyFont="1" applyAlignment="1"/>
    <xf numFmtId="8" fontId="17" fillId="0" borderId="0" xfId="0" applyNumberFormat="1" applyFont="1"/>
    <xf numFmtId="0" fontId="20" fillId="0" borderId="0" xfId="0" applyNumberFormat="1" applyFont="1" applyFill="1" applyBorder="1" applyAlignment="1" applyProtection="1">
      <protection locked="0"/>
    </xf>
    <xf numFmtId="0" fontId="18" fillId="0" borderId="0" xfId="0" applyNumberFormat="1" applyFont="1" applyFill="1" applyBorder="1" applyAlignment="1" applyProtection="1">
      <protection locked="0"/>
    </xf>
    <xf numFmtId="1" fontId="18" fillId="0" borderId="0" xfId="0" applyNumberFormat="1" applyFont="1" applyFill="1" applyBorder="1" applyAlignment="1" applyProtection="1">
      <alignment horizontal="center"/>
      <protection locked="0"/>
    </xf>
    <xf numFmtId="0" fontId="18" fillId="0" borderId="0" xfId="0" applyNumberFormat="1" applyFont="1" applyFill="1" applyBorder="1" applyAlignment="1" applyProtection="1">
      <alignment horizontal="center"/>
      <protection locked="0"/>
    </xf>
    <xf numFmtId="2" fontId="18" fillId="0" borderId="0" xfId="0" applyNumberFormat="1" applyFont="1" applyBorder="1"/>
    <xf numFmtId="0" fontId="21" fillId="0" borderId="0" xfId="0" applyFont="1"/>
    <xf numFmtId="0" fontId="22" fillId="0" borderId="0" xfId="0" applyNumberFormat="1" applyFont="1" applyFill="1" applyBorder="1" applyAlignment="1" applyProtection="1">
      <protection locked="0"/>
    </xf>
    <xf numFmtId="1" fontId="22" fillId="0" borderId="0" xfId="0" applyNumberFormat="1" applyFont="1" applyFill="1" applyBorder="1" applyAlignment="1" applyProtection="1">
      <alignment horizontal="center"/>
      <protection locked="0"/>
    </xf>
    <xf numFmtId="2" fontId="17" fillId="0" borderId="0" xfId="0" applyNumberFormat="1" applyFont="1" applyBorder="1" applyAlignment="1"/>
    <xf numFmtId="2" fontId="17" fillId="0" borderId="0" xfId="0" applyNumberFormat="1" applyFont="1" applyAlignment="1"/>
    <xf numFmtId="166" fontId="0" fillId="0" borderId="0" xfId="0" applyNumberFormat="1" applyFont="1" applyAlignment="1">
      <alignment horizontal="left"/>
    </xf>
    <xf numFmtId="2" fontId="18" fillId="0" borderId="2" xfId="0" applyNumberFormat="1" applyFont="1" applyBorder="1"/>
    <xf numFmtId="166" fontId="18" fillId="0" borderId="0" xfId="0" applyNumberFormat="1" applyFont="1" applyAlignment="1">
      <alignment horizontal="left"/>
    </xf>
    <xf numFmtId="0" fontId="18" fillId="0" borderId="0" xfId="0" applyFont="1"/>
    <xf numFmtId="164" fontId="18" fillId="0" borderId="1" xfId="0" applyNumberFormat="1" applyFont="1" applyBorder="1"/>
    <xf numFmtId="8" fontId="18" fillId="0" borderId="0" xfId="0" applyNumberFormat="1" applyFont="1"/>
    <xf numFmtId="8" fontId="17" fillId="0" borderId="0" xfId="0" applyNumberFormat="1" applyFont="1" applyAlignment="1"/>
    <xf numFmtId="8" fontId="18" fillId="0" borderId="3" xfId="0" applyNumberFormat="1" applyFont="1" applyBorder="1"/>
    <xf numFmtId="0" fontId="23" fillId="0" borderId="0" xfId="0" applyNumberFormat="1" applyFont="1" applyFill="1" applyBorder="1" applyAlignment="1" applyProtection="1">
      <alignment horizontal="center"/>
      <protection locked="0"/>
    </xf>
    <xf numFmtId="0" fontId="23" fillId="0" borderId="0" xfId="0" applyNumberFormat="1" applyFont="1" applyFill="1" applyBorder="1" applyAlignment="1" applyProtection="1">
      <protection locked="0"/>
    </xf>
    <xf numFmtId="1" fontId="23" fillId="0" borderId="0" xfId="0" applyNumberFormat="1" applyFont="1" applyFill="1" applyBorder="1" applyAlignment="1" applyProtection="1">
      <alignment horizontal="center"/>
      <protection locked="0"/>
    </xf>
    <xf numFmtId="0" fontId="17" fillId="0" borderId="0" xfId="0" applyFont="1" applyAlignment="1"/>
    <xf numFmtId="0" fontId="18" fillId="0" borderId="0" xfId="0" applyFont="1" applyAlignment="1"/>
    <xf numFmtId="8" fontId="18" fillId="0" borderId="4" xfId="0" applyNumberFormat="1" applyFont="1" applyBorder="1"/>
    <xf numFmtId="8" fontId="18" fillId="0" borderId="0" xfId="0" applyNumberFormat="1" applyFont="1" applyAlignment="1">
      <alignment horizontal="center"/>
    </xf>
    <xf numFmtId="0" fontId="17" fillId="0" borderId="0" xfId="0" applyFont="1" applyAlignment="1">
      <alignment horizontal="right"/>
    </xf>
    <xf numFmtId="8" fontId="17" fillId="0" borderId="0" xfId="0" applyNumberFormat="1" applyFont="1" applyAlignment="1">
      <alignment horizontal="right"/>
    </xf>
    <xf numFmtId="2" fontId="17" fillId="0" borderId="1" xfId="0" applyNumberFormat="1" applyFont="1" applyBorder="1" applyAlignment="1"/>
    <xf numFmtId="164" fontId="18" fillId="0" borderId="0" xfId="0" applyNumberFormat="1" applyFont="1" applyBorder="1"/>
    <xf numFmtId="1" fontId="17" fillId="0" borderId="0" xfId="0" quotePrefix="1" applyNumberFormat="1" applyFont="1" applyFill="1" applyBorder="1" applyAlignment="1" applyProtection="1">
      <alignment horizontal="center"/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6"/>
  <sheetViews>
    <sheetView tabSelected="1" workbookViewId="0">
      <selection activeCell="A5" sqref="A5"/>
    </sheetView>
  </sheetViews>
  <sheetFormatPr defaultColWidth="11.42578125" defaultRowHeight="15"/>
  <cols>
    <col min="1" max="1" width="11.42578125" style="36"/>
    <col min="2" max="2" width="44.140625" style="7" customWidth="1"/>
    <col min="3" max="3" width="8.5703125" style="32" customWidth="1"/>
    <col min="4" max="4" width="8.42578125" style="32" customWidth="1"/>
    <col min="5" max="5" width="8.42578125" style="15" customWidth="1"/>
    <col min="6" max="7" width="9.140625" style="7" customWidth="1"/>
    <col min="8" max="8" width="10.42578125" style="7" customWidth="1"/>
    <col min="9" max="9" width="17.28515625" customWidth="1"/>
    <col min="10" max="10" width="9.85546875" customWidth="1"/>
    <col min="11" max="11" width="15" customWidth="1"/>
    <col min="12" max="12" width="18.42578125" customWidth="1"/>
    <col min="13" max="13" width="16.5703125" customWidth="1"/>
    <col min="259" max="259" width="44.140625" customWidth="1"/>
    <col min="260" max="261" width="8.42578125" customWidth="1"/>
    <col min="262" max="263" width="9.140625" customWidth="1"/>
    <col min="264" max="264" width="10.42578125" customWidth="1"/>
    <col min="265" max="265" width="17.28515625" customWidth="1"/>
    <col min="266" max="266" width="9.85546875" customWidth="1"/>
    <col min="267" max="267" width="15" customWidth="1"/>
    <col min="268" max="268" width="18.42578125" customWidth="1"/>
    <col min="269" max="269" width="16.5703125" customWidth="1"/>
    <col min="515" max="515" width="44.140625" customWidth="1"/>
    <col min="516" max="517" width="8.42578125" customWidth="1"/>
    <col min="518" max="519" width="9.140625" customWidth="1"/>
    <col min="520" max="520" width="10.42578125" customWidth="1"/>
    <col min="521" max="521" width="17.28515625" customWidth="1"/>
    <col min="522" max="522" width="9.85546875" customWidth="1"/>
    <col min="523" max="523" width="15" customWidth="1"/>
    <col min="524" max="524" width="18.42578125" customWidth="1"/>
    <col min="525" max="525" width="16.5703125" customWidth="1"/>
    <col min="771" max="771" width="44.140625" customWidth="1"/>
    <col min="772" max="773" width="8.42578125" customWidth="1"/>
    <col min="774" max="775" width="9.140625" customWidth="1"/>
    <col min="776" max="776" width="10.42578125" customWidth="1"/>
    <col min="777" max="777" width="17.28515625" customWidth="1"/>
    <col min="778" max="778" width="9.85546875" customWidth="1"/>
    <col min="779" max="779" width="15" customWidth="1"/>
    <col min="780" max="780" width="18.42578125" customWidth="1"/>
    <col min="781" max="781" width="16.5703125" customWidth="1"/>
    <col min="1027" max="1027" width="44.140625" customWidth="1"/>
    <col min="1028" max="1029" width="8.42578125" customWidth="1"/>
    <col min="1030" max="1031" width="9.140625" customWidth="1"/>
    <col min="1032" max="1032" width="10.42578125" customWidth="1"/>
    <col min="1033" max="1033" width="17.28515625" customWidth="1"/>
    <col min="1034" max="1034" width="9.85546875" customWidth="1"/>
    <col min="1035" max="1035" width="15" customWidth="1"/>
    <col min="1036" max="1036" width="18.42578125" customWidth="1"/>
    <col min="1037" max="1037" width="16.5703125" customWidth="1"/>
    <col min="1283" max="1283" width="44.140625" customWidth="1"/>
    <col min="1284" max="1285" width="8.42578125" customWidth="1"/>
    <col min="1286" max="1287" width="9.140625" customWidth="1"/>
    <col min="1288" max="1288" width="10.42578125" customWidth="1"/>
    <col min="1289" max="1289" width="17.28515625" customWidth="1"/>
    <col min="1290" max="1290" width="9.85546875" customWidth="1"/>
    <col min="1291" max="1291" width="15" customWidth="1"/>
    <col min="1292" max="1292" width="18.42578125" customWidth="1"/>
    <col min="1293" max="1293" width="16.5703125" customWidth="1"/>
    <col min="1539" max="1539" width="44.140625" customWidth="1"/>
    <col min="1540" max="1541" width="8.42578125" customWidth="1"/>
    <col min="1542" max="1543" width="9.140625" customWidth="1"/>
    <col min="1544" max="1544" width="10.42578125" customWidth="1"/>
    <col min="1545" max="1545" width="17.28515625" customWidth="1"/>
    <col min="1546" max="1546" width="9.85546875" customWidth="1"/>
    <col min="1547" max="1547" width="15" customWidth="1"/>
    <col min="1548" max="1548" width="18.42578125" customWidth="1"/>
    <col min="1549" max="1549" width="16.5703125" customWidth="1"/>
    <col min="1795" max="1795" width="44.140625" customWidth="1"/>
    <col min="1796" max="1797" width="8.42578125" customWidth="1"/>
    <col min="1798" max="1799" width="9.140625" customWidth="1"/>
    <col min="1800" max="1800" width="10.42578125" customWidth="1"/>
    <col min="1801" max="1801" width="17.28515625" customWidth="1"/>
    <col min="1802" max="1802" width="9.85546875" customWidth="1"/>
    <col min="1803" max="1803" width="15" customWidth="1"/>
    <col min="1804" max="1804" width="18.42578125" customWidth="1"/>
    <col min="1805" max="1805" width="16.5703125" customWidth="1"/>
    <col min="2051" max="2051" width="44.140625" customWidth="1"/>
    <col min="2052" max="2053" width="8.42578125" customWidth="1"/>
    <col min="2054" max="2055" width="9.140625" customWidth="1"/>
    <col min="2056" max="2056" width="10.42578125" customWidth="1"/>
    <col min="2057" max="2057" width="17.28515625" customWidth="1"/>
    <col min="2058" max="2058" width="9.85546875" customWidth="1"/>
    <col min="2059" max="2059" width="15" customWidth="1"/>
    <col min="2060" max="2060" width="18.42578125" customWidth="1"/>
    <col min="2061" max="2061" width="16.5703125" customWidth="1"/>
    <col min="2307" max="2307" width="44.140625" customWidth="1"/>
    <col min="2308" max="2309" width="8.42578125" customWidth="1"/>
    <col min="2310" max="2311" width="9.140625" customWidth="1"/>
    <col min="2312" max="2312" width="10.42578125" customWidth="1"/>
    <col min="2313" max="2313" width="17.28515625" customWidth="1"/>
    <col min="2314" max="2314" width="9.85546875" customWidth="1"/>
    <col min="2315" max="2315" width="15" customWidth="1"/>
    <col min="2316" max="2316" width="18.42578125" customWidth="1"/>
    <col min="2317" max="2317" width="16.5703125" customWidth="1"/>
    <col min="2563" max="2563" width="44.140625" customWidth="1"/>
    <col min="2564" max="2565" width="8.42578125" customWidth="1"/>
    <col min="2566" max="2567" width="9.140625" customWidth="1"/>
    <col min="2568" max="2568" width="10.42578125" customWidth="1"/>
    <col min="2569" max="2569" width="17.28515625" customWidth="1"/>
    <col min="2570" max="2570" width="9.85546875" customWidth="1"/>
    <col min="2571" max="2571" width="15" customWidth="1"/>
    <col min="2572" max="2572" width="18.42578125" customWidth="1"/>
    <col min="2573" max="2573" width="16.5703125" customWidth="1"/>
    <col min="2819" max="2819" width="44.140625" customWidth="1"/>
    <col min="2820" max="2821" width="8.42578125" customWidth="1"/>
    <col min="2822" max="2823" width="9.140625" customWidth="1"/>
    <col min="2824" max="2824" width="10.42578125" customWidth="1"/>
    <col min="2825" max="2825" width="17.28515625" customWidth="1"/>
    <col min="2826" max="2826" width="9.85546875" customWidth="1"/>
    <col min="2827" max="2827" width="15" customWidth="1"/>
    <col min="2828" max="2828" width="18.42578125" customWidth="1"/>
    <col min="2829" max="2829" width="16.5703125" customWidth="1"/>
    <col min="3075" max="3075" width="44.140625" customWidth="1"/>
    <col min="3076" max="3077" width="8.42578125" customWidth="1"/>
    <col min="3078" max="3079" width="9.140625" customWidth="1"/>
    <col min="3080" max="3080" width="10.42578125" customWidth="1"/>
    <col min="3081" max="3081" width="17.28515625" customWidth="1"/>
    <col min="3082" max="3082" width="9.85546875" customWidth="1"/>
    <col min="3083" max="3083" width="15" customWidth="1"/>
    <col min="3084" max="3084" width="18.42578125" customWidth="1"/>
    <col min="3085" max="3085" width="16.5703125" customWidth="1"/>
    <col min="3331" max="3331" width="44.140625" customWidth="1"/>
    <col min="3332" max="3333" width="8.42578125" customWidth="1"/>
    <col min="3334" max="3335" width="9.140625" customWidth="1"/>
    <col min="3336" max="3336" width="10.42578125" customWidth="1"/>
    <col min="3337" max="3337" width="17.28515625" customWidth="1"/>
    <col min="3338" max="3338" width="9.85546875" customWidth="1"/>
    <col min="3339" max="3339" width="15" customWidth="1"/>
    <col min="3340" max="3340" width="18.42578125" customWidth="1"/>
    <col min="3341" max="3341" width="16.5703125" customWidth="1"/>
    <col min="3587" max="3587" width="44.140625" customWidth="1"/>
    <col min="3588" max="3589" width="8.42578125" customWidth="1"/>
    <col min="3590" max="3591" width="9.140625" customWidth="1"/>
    <col min="3592" max="3592" width="10.42578125" customWidth="1"/>
    <col min="3593" max="3593" width="17.28515625" customWidth="1"/>
    <col min="3594" max="3594" width="9.85546875" customWidth="1"/>
    <col min="3595" max="3595" width="15" customWidth="1"/>
    <col min="3596" max="3596" width="18.42578125" customWidth="1"/>
    <col min="3597" max="3597" width="16.5703125" customWidth="1"/>
    <col min="3843" max="3843" width="44.140625" customWidth="1"/>
    <col min="3844" max="3845" width="8.42578125" customWidth="1"/>
    <col min="3846" max="3847" width="9.140625" customWidth="1"/>
    <col min="3848" max="3848" width="10.42578125" customWidth="1"/>
    <col min="3849" max="3849" width="17.28515625" customWidth="1"/>
    <col min="3850" max="3850" width="9.85546875" customWidth="1"/>
    <col min="3851" max="3851" width="15" customWidth="1"/>
    <col min="3852" max="3852" width="18.42578125" customWidth="1"/>
    <col min="3853" max="3853" width="16.5703125" customWidth="1"/>
    <col min="4099" max="4099" width="44.140625" customWidth="1"/>
    <col min="4100" max="4101" width="8.42578125" customWidth="1"/>
    <col min="4102" max="4103" width="9.140625" customWidth="1"/>
    <col min="4104" max="4104" width="10.42578125" customWidth="1"/>
    <col min="4105" max="4105" width="17.28515625" customWidth="1"/>
    <col min="4106" max="4106" width="9.85546875" customWidth="1"/>
    <col min="4107" max="4107" width="15" customWidth="1"/>
    <col min="4108" max="4108" width="18.42578125" customWidth="1"/>
    <col min="4109" max="4109" width="16.5703125" customWidth="1"/>
    <col min="4355" max="4355" width="44.140625" customWidth="1"/>
    <col min="4356" max="4357" width="8.42578125" customWidth="1"/>
    <col min="4358" max="4359" width="9.140625" customWidth="1"/>
    <col min="4360" max="4360" width="10.42578125" customWidth="1"/>
    <col min="4361" max="4361" width="17.28515625" customWidth="1"/>
    <col min="4362" max="4362" width="9.85546875" customWidth="1"/>
    <col min="4363" max="4363" width="15" customWidth="1"/>
    <col min="4364" max="4364" width="18.42578125" customWidth="1"/>
    <col min="4365" max="4365" width="16.5703125" customWidth="1"/>
    <col min="4611" max="4611" width="44.140625" customWidth="1"/>
    <col min="4612" max="4613" width="8.42578125" customWidth="1"/>
    <col min="4614" max="4615" width="9.140625" customWidth="1"/>
    <col min="4616" max="4616" width="10.42578125" customWidth="1"/>
    <col min="4617" max="4617" width="17.28515625" customWidth="1"/>
    <col min="4618" max="4618" width="9.85546875" customWidth="1"/>
    <col min="4619" max="4619" width="15" customWidth="1"/>
    <col min="4620" max="4620" width="18.42578125" customWidth="1"/>
    <col min="4621" max="4621" width="16.5703125" customWidth="1"/>
    <col min="4867" max="4867" width="44.140625" customWidth="1"/>
    <col min="4868" max="4869" width="8.42578125" customWidth="1"/>
    <col min="4870" max="4871" width="9.140625" customWidth="1"/>
    <col min="4872" max="4872" width="10.42578125" customWidth="1"/>
    <col min="4873" max="4873" width="17.28515625" customWidth="1"/>
    <col min="4874" max="4874" width="9.85546875" customWidth="1"/>
    <col min="4875" max="4875" width="15" customWidth="1"/>
    <col min="4876" max="4876" width="18.42578125" customWidth="1"/>
    <col min="4877" max="4877" width="16.5703125" customWidth="1"/>
    <col min="5123" max="5123" width="44.140625" customWidth="1"/>
    <col min="5124" max="5125" width="8.42578125" customWidth="1"/>
    <col min="5126" max="5127" width="9.140625" customWidth="1"/>
    <col min="5128" max="5128" width="10.42578125" customWidth="1"/>
    <col min="5129" max="5129" width="17.28515625" customWidth="1"/>
    <col min="5130" max="5130" width="9.85546875" customWidth="1"/>
    <col min="5131" max="5131" width="15" customWidth="1"/>
    <col min="5132" max="5132" width="18.42578125" customWidth="1"/>
    <col min="5133" max="5133" width="16.5703125" customWidth="1"/>
    <col min="5379" max="5379" width="44.140625" customWidth="1"/>
    <col min="5380" max="5381" width="8.42578125" customWidth="1"/>
    <col min="5382" max="5383" width="9.140625" customWidth="1"/>
    <col min="5384" max="5384" width="10.42578125" customWidth="1"/>
    <col min="5385" max="5385" width="17.28515625" customWidth="1"/>
    <col min="5386" max="5386" width="9.85546875" customWidth="1"/>
    <col min="5387" max="5387" width="15" customWidth="1"/>
    <col min="5388" max="5388" width="18.42578125" customWidth="1"/>
    <col min="5389" max="5389" width="16.5703125" customWidth="1"/>
    <col min="5635" max="5635" width="44.140625" customWidth="1"/>
    <col min="5636" max="5637" width="8.42578125" customWidth="1"/>
    <col min="5638" max="5639" width="9.140625" customWidth="1"/>
    <col min="5640" max="5640" width="10.42578125" customWidth="1"/>
    <col min="5641" max="5641" width="17.28515625" customWidth="1"/>
    <col min="5642" max="5642" width="9.85546875" customWidth="1"/>
    <col min="5643" max="5643" width="15" customWidth="1"/>
    <col min="5644" max="5644" width="18.42578125" customWidth="1"/>
    <col min="5645" max="5645" width="16.5703125" customWidth="1"/>
    <col min="5891" max="5891" width="44.140625" customWidth="1"/>
    <col min="5892" max="5893" width="8.42578125" customWidth="1"/>
    <col min="5894" max="5895" width="9.140625" customWidth="1"/>
    <col min="5896" max="5896" width="10.42578125" customWidth="1"/>
    <col min="5897" max="5897" width="17.28515625" customWidth="1"/>
    <col min="5898" max="5898" width="9.85546875" customWidth="1"/>
    <col min="5899" max="5899" width="15" customWidth="1"/>
    <col min="5900" max="5900" width="18.42578125" customWidth="1"/>
    <col min="5901" max="5901" width="16.5703125" customWidth="1"/>
    <col min="6147" max="6147" width="44.140625" customWidth="1"/>
    <col min="6148" max="6149" width="8.42578125" customWidth="1"/>
    <col min="6150" max="6151" width="9.140625" customWidth="1"/>
    <col min="6152" max="6152" width="10.42578125" customWidth="1"/>
    <col min="6153" max="6153" width="17.28515625" customWidth="1"/>
    <col min="6154" max="6154" width="9.85546875" customWidth="1"/>
    <col min="6155" max="6155" width="15" customWidth="1"/>
    <col min="6156" max="6156" width="18.42578125" customWidth="1"/>
    <col min="6157" max="6157" width="16.5703125" customWidth="1"/>
    <col min="6403" max="6403" width="44.140625" customWidth="1"/>
    <col min="6404" max="6405" width="8.42578125" customWidth="1"/>
    <col min="6406" max="6407" width="9.140625" customWidth="1"/>
    <col min="6408" max="6408" width="10.42578125" customWidth="1"/>
    <col min="6409" max="6409" width="17.28515625" customWidth="1"/>
    <col min="6410" max="6410" width="9.85546875" customWidth="1"/>
    <col min="6411" max="6411" width="15" customWidth="1"/>
    <col min="6412" max="6412" width="18.42578125" customWidth="1"/>
    <col min="6413" max="6413" width="16.5703125" customWidth="1"/>
    <col min="6659" max="6659" width="44.140625" customWidth="1"/>
    <col min="6660" max="6661" width="8.42578125" customWidth="1"/>
    <col min="6662" max="6663" width="9.140625" customWidth="1"/>
    <col min="6664" max="6664" width="10.42578125" customWidth="1"/>
    <col min="6665" max="6665" width="17.28515625" customWidth="1"/>
    <col min="6666" max="6666" width="9.85546875" customWidth="1"/>
    <col min="6667" max="6667" width="15" customWidth="1"/>
    <col min="6668" max="6668" width="18.42578125" customWidth="1"/>
    <col min="6669" max="6669" width="16.5703125" customWidth="1"/>
    <col min="6915" max="6915" width="44.140625" customWidth="1"/>
    <col min="6916" max="6917" width="8.42578125" customWidth="1"/>
    <col min="6918" max="6919" width="9.140625" customWidth="1"/>
    <col min="6920" max="6920" width="10.42578125" customWidth="1"/>
    <col min="6921" max="6921" width="17.28515625" customWidth="1"/>
    <col min="6922" max="6922" width="9.85546875" customWidth="1"/>
    <col min="6923" max="6923" width="15" customWidth="1"/>
    <col min="6924" max="6924" width="18.42578125" customWidth="1"/>
    <col min="6925" max="6925" width="16.5703125" customWidth="1"/>
    <col min="7171" max="7171" width="44.140625" customWidth="1"/>
    <col min="7172" max="7173" width="8.42578125" customWidth="1"/>
    <col min="7174" max="7175" width="9.140625" customWidth="1"/>
    <col min="7176" max="7176" width="10.42578125" customWidth="1"/>
    <col min="7177" max="7177" width="17.28515625" customWidth="1"/>
    <col min="7178" max="7178" width="9.85546875" customWidth="1"/>
    <col min="7179" max="7179" width="15" customWidth="1"/>
    <col min="7180" max="7180" width="18.42578125" customWidth="1"/>
    <col min="7181" max="7181" width="16.5703125" customWidth="1"/>
    <col min="7427" max="7427" width="44.140625" customWidth="1"/>
    <col min="7428" max="7429" width="8.42578125" customWidth="1"/>
    <col min="7430" max="7431" width="9.140625" customWidth="1"/>
    <col min="7432" max="7432" width="10.42578125" customWidth="1"/>
    <col min="7433" max="7433" width="17.28515625" customWidth="1"/>
    <col min="7434" max="7434" width="9.85546875" customWidth="1"/>
    <col min="7435" max="7435" width="15" customWidth="1"/>
    <col min="7436" max="7436" width="18.42578125" customWidth="1"/>
    <col min="7437" max="7437" width="16.5703125" customWidth="1"/>
    <col min="7683" max="7683" width="44.140625" customWidth="1"/>
    <col min="7684" max="7685" width="8.42578125" customWidth="1"/>
    <col min="7686" max="7687" width="9.140625" customWidth="1"/>
    <col min="7688" max="7688" width="10.42578125" customWidth="1"/>
    <col min="7689" max="7689" width="17.28515625" customWidth="1"/>
    <col min="7690" max="7690" width="9.85546875" customWidth="1"/>
    <col min="7691" max="7691" width="15" customWidth="1"/>
    <col min="7692" max="7692" width="18.42578125" customWidth="1"/>
    <col min="7693" max="7693" width="16.5703125" customWidth="1"/>
    <col min="7939" max="7939" width="44.140625" customWidth="1"/>
    <col min="7940" max="7941" width="8.42578125" customWidth="1"/>
    <col min="7942" max="7943" width="9.140625" customWidth="1"/>
    <col min="7944" max="7944" width="10.42578125" customWidth="1"/>
    <col min="7945" max="7945" width="17.28515625" customWidth="1"/>
    <col min="7946" max="7946" width="9.85546875" customWidth="1"/>
    <col min="7947" max="7947" width="15" customWidth="1"/>
    <col min="7948" max="7948" width="18.42578125" customWidth="1"/>
    <col min="7949" max="7949" width="16.5703125" customWidth="1"/>
    <col min="8195" max="8195" width="44.140625" customWidth="1"/>
    <col min="8196" max="8197" width="8.42578125" customWidth="1"/>
    <col min="8198" max="8199" width="9.140625" customWidth="1"/>
    <col min="8200" max="8200" width="10.42578125" customWidth="1"/>
    <col min="8201" max="8201" width="17.28515625" customWidth="1"/>
    <col min="8202" max="8202" width="9.85546875" customWidth="1"/>
    <col min="8203" max="8203" width="15" customWidth="1"/>
    <col min="8204" max="8204" width="18.42578125" customWidth="1"/>
    <col min="8205" max="8205" width="16.5703125" customWidth="1"/>
    <col min="8451" max="8451" width="44.140625" customWidth="1"/>
    <col min="8452" max="8453" width="8.42578125" customWidth="1"/>
    <col min="8454" max="8455" width="9.140625" customWidth="1"/>
    <col min="8456" max="8456" width="10.42578125" customWidth="1"/>
    <col min="8457" max="8457" width="17.28515625" customWidth="1"/>
    <col min="8458" max="8458" width="9.85546875" customWidth="1"/>
    <col min="8459" max="8459" width="15" customWidth="1"/>
    <col min="8460" max="8460" width="18.42578125" customWidth="1"/>
    <col min="8461" max="8461" width="16.5703125" customWidth="1"/>
    <col min="8707" max="8707" width="44.140625" customWidth="1"/>
    <col min="8708" max="8709" width="8.42578125" customWidth="1"/>
    <col min="8710" max="8711" width="9.140625" customWidth="1"/>
    <col min="8712" max="8712" width="10.42578125" customWidth="1"/>
    <col min="8713" max="8713" width="17.28515625" customWidth="1"/>
    <col min="8714" max="8714" width="9.85546875" customWidth="1"/>
    <col min="8715" max="8715" width="15" customWidth="1"/>
    <col min="8716" max="8716" width="18.42578125" customWidth="1"/>
    <col min="8717" max="8717" width="16.5703125" customWidth="1"/>
    <col min="8963" max="8963" width="44.140625" customWidth="1"/>
    <col min="8964" max="8965" width="8.42578125" customWidth="1"/>
    <col min="8966" max="8967" width="9.140625" customWidth="1"/>
    <col min="8968" max="8968" width="10.42578125" customWidth="1"/>
    <col min="8969" max="8969" width="17.28515625" customWidth="1"/>
    <col min="8970" max="8970" width="9.85546875" customWidth="1"/>
    <col min="8971" max="8971" width="15" customWidth="1"/>
    <col min="8972" max="8972" width="18.42578125" customWidth="1"/>
    <col min="8973" max="8973" width="16.5703125" customWidth="1"/>
    <col min="9219" max="9219" width="44.140625" customWidth="1"/>
    <col min="9220" max="9221" width="8.42578125" customWidth="1"/>
    <col min="9222" max="9223" width="9.140625" customWidth="1"/>
    <col min="9224" max="9224" width="10.42578125" customWidth="1"/>
    <col min="9225" max="9225" width="17.28515625" customWidth="1"/>
    <col min="9226" max="9226" width="9.85546875" customWidth="1"/>
    <col min="9227" max="9227" width="15" customWidth="1"/>
    <col min="9228" max="9228" width="18.42578125" customWidth="1"/>
    <col min="9229" max="9229" width="16.5703125" customWidth="1"/>
    <col min="9475" max="9475" width="44.140625" customWidth="1"/>
    <col min="9476" max="9477" width="8.42578125" customWidth="1"/>
    <col min="9478" max="9479" width="9.140625" customWidth="1"/>
    <col min="9480" max="9480" width="10.42578125" customWidth="1"/>
    <col min="9481" max="9481" width="17.28515625" customWidth="1"/>
    <col min="9482" max="9482" width="9.85546875" customWidth="1"/>
    <col min="9483" max="9483" width="15" customWidth="1"/>
    <col min="9484" max="9484" width="18.42578125" customWidth="1"/>
    <col min="9485" max="9485" width="16.5703125" customWidth="1"/>
    <col min="9731" max="9731" width="44.140625" customWidth="1"/>
    <col min="9732" max="9733" width="8.42578125" customWidth="1"/>
    <col min="9734" max="9735" width="9.140625" customWidth="1"/>
    <col min="9736" max="9736" width="10.42578125" customWidth="1"/>
    <col min="9737" max="9737" width="17.28515625" customWidth="1"/>
    <col min="9738" max="9738" width="9.85546875" customWidth="1"/>
    <col min="9739" max="9739" width="15" customWidth="1"/>
    <col min="9740" max="9740" width="18.42578125" customWidth="1"/>
    <col min="9741" max="9741" width="16.5703125" customWidth="1"/>
    <col min="9987" max="9987" width="44.140625" customWidth="1"/>
    <col min="9988" max="9989" width="8.42578125" customWidth="1"/>
    <col min="9990" max="9991" width="9.140625" customWidth="1"/>
    <col min="9992" max="9992" width="10.42578125" customWidth="1"/>
    <col min="9993" max="9993" width="17.28515625" customWidth="1"/>
    <col min="9994" max="9994" width="9.85546875" customWidth="1"/>
    <col min="9995" max="9995" width="15" customWidth="1"/>
    <col min="9996" max="9996" width="18.42578125" customWidth="1"/>
    <col min="9997" max="9997" width="16.5703125" customWidth="1"/>
    <col min="10243" max="10243" width="44.140625" customWidth="1"/>
    <col min="10244" max="10245" width="8.42578125" customWidth="1"/>
    <col min="10246" max="10247" width="9.140625" customWidth="1"/>
    <col min="10248" max="10248" width="10.42578125" customWidth="1"/>
    <col min="10249" max="10249" width="17.28515625" customWidth="1"/>
    <col min="10250" max="10250" width="9.85546875" customWidth="1"/>
    <col min="10251" max="10251" width="15" customWidth="1"/>
    <col min="10252" max="10252" width="18.42578125" customWidth="1"/>
    <col min="10253" max="10253" width="16.5703125" customWidth="1"/>
    <col min="10499" max="10499" width="44.140625" customWidth="1"/>
    <col min="10500" max="10501" width="8.42578125" customWidth="1"/>
    <col min="10502" max="10503" width="9.140625" customWidth="1"/>
    <col min="10504" max="10504" width="10.42578125" customWidth="1"/>
    <col min="10505" max="10505" width="17.28515625" customWidth="1"/>
    <col min="10506" max="10506" width="9.85546875" customWidth="1"/>
    <col min="10507" max="10507" width="15" customWidth="1"/>
    <col min="10508" max="10508" width="18.42578125" customWidth="1"/>
    <col min="10509" max="10509" width="16.5703125" customWidth="1"/>
    <col min="10755" max="10755" width="44.140625" customWidth="1"/>
    <col min="10756" max="10757" width="8.42578125" customWidth="1"/>
    <col min="10758" max="10759" width="9.140625" customWidth="1"/>
    <col min="10760" max="10760" width="10.42578125" customWidth="1"/>
    <col min="10761" max="10761" width="17.28515625" customWidth="1"/>
    <col min="10762" max="10762" width="9.85546875" customWidth="1"/>
    <col min="10763" max="10763" width="15" customWidth="1"/>
    <col min="10764" max="10764" width="18.42578125" customWidth="1"/>
    <col min="10765" max="10765" width="16.5703125" customWidth="1"/>
    <col min="11011" max="11011" width="44.140625" customWidth="1"/>
    <col min="11012" max="11013" width="8.42578125" customWidth="1"/>
    <col min="11014" max="11015" width="9.140625" customWidth="1"/>
    <col min="11016" max="11016" width="10.42578125" customWidth="1"/>
    <col min="11017" max="11017" width="17.28515625" customWidth="1"/>
    <col min="11018" max="11018" width="9.85546875" customWidth="1"/>
    <col min="11019" max="11019" width="15" customWidth="1"/>
    <col min="11020" max="11020" width="18.42578125" customWidth="1"/>
    <col min="11021" max="11021" width="16.5703125" customWidth="1"/>
    <col min="11267" max="11267" width="44.140625" customWidth="1"/>
    <col min="11268" max="11269" width="8.42578125" customWidth="1"/>
    <col min="11270" max="11271" width="9.140625" customWidth="1"/>
    <col min="11272" max="11272" width="10.42578125" customWidth="1"/>
    <col min="11273" max="11273" width="17.28515625" customWidth="1"/>
    <col min="11274" max="11274" width="9.85546875" customWidth="1"/>
    <col min="11275" max="11275" width="15" customWidth="1"/>
    <col min="11276" max="11276" width="18.42578125" customWidth="1"/>
    <col min="11277" max="11277" width="16.5703125" customWidth="1"/>
    <col min="11523" max="11523" width="44.140625" customWidth="1"/>
    <col min="11524" max="11525" width="8.42578125" customWidth="1"/>
    <col min="11526" max="11527" width="9.140625" customWidth="1"/>
    <col min="11528" max="11528" width="10.42578125" customWidth="1"/>
    <col min="11529" max="11529" width="17.28515625" customWidth="1"/>
    <col min="11530" max="11530" width="9.85546875" customWidth="1"/>
    <col min="11531" max="11531" width="15" customWidth="1"/>
    <col min="11532" max="11532" width="18.42578125" customWidth="1"/>
    <col min="11533" max="11533" width="16.5703125" customWidth="1"/>
    <col min="11779" max="11779" width="44.140625" customWidth="1"/>
    <col min="11780" max="11781" width="8.42578125" customWidth="1"/>
    <col min="11782" max="11783" width="9.140625" customWidth="1"/>
    <col min="11784" max="11784" width="10.42578125" customWidth="1"/>
    <col min="11785" max="11785" width="17.28515625" customWidth="1"/>
    <col min="11786" max="11786" width="9.85546875" customWidth="1"/>
    <col min="11787" max="11787" width="15" customWidth="1"/>
    <col min="11788" max="11788" width="18.42578125" customWidth="1"/>
    <col min="11789" max="11789" width="16.5703125" customWidth="1"/>
    <col min="12035" max="12035" width="44.140625" customWidth="1"/>
    <col min="12036" max="12037" width="8.42578125" customWidth="1"/>
    <col min="12038" max="12039" width="9.140625" customWidth="1"/>
    <col min="12040" max="12040" width="10.42578125" customWidth="1"/>
    <col min="12041" max="12041" width="17.28515625" customWidth="1"/>
    <col min="12042" max="12042" width="9.85546875" customWidth="1"/>
    <col min="12043" max="12043" width="15" customWidth="1"/>
    <col min="12044" max="12044" width="18.42578125" customWidth="1"/>
    <col min="12045" max="12045" width="16.5703125" customWidth="1"/>
    <col min="12291" max="12291" width="44.140625" customWidth="1"/>
    <col min="12292" max="12293" width="8.42578125" customWidth="1"/>
    <col min="12294" max="12295" width="9.140625" customWidth="1"/>
    <col min="12296" max="12296" width="10.42578125" customWidth="1"/>
    <col min="12297" max="12297" width="17.28515625" customWidth="1"/>
    <col min="12298" max="12298" width="9.85546875" customWidth="1"/>
    <col min="12299" max="12299" width="15" customWidth="1"/>
    <col min="12300" max="12300" width="18.42578125" customWidth="1"/>
    <col min="12301" max="12301" width="16.5703125" customWidth="1"/>
    <col min="12547" max="12547" width="44.140625" customWidth="1"/>
    <col min="12548" max="12549" width="8.42578125" customWidth="1"/>
    <col min="12550" max="12551" width="9.140625" customWidth="1"/>
    <col min="12552" max="12552" width="10.42578125" customWidth="1"/>
    <col min="12553" max="12553" width="17.28515625" customWidth="1"/>
    <col min="12554" max="12554" width="9.85546875" customWidth="1"/>
    <col min="12555" max="12555" width="15" customWidth="1"/>
    <col min="12556" max="12556" width="18.42578125" customWidth="1"/>
    <col min="12557" max="12557" width="16.5703125" customWidth="1"/>
    <col min="12803" max="12803" width="44.140625" customWidth="1"/>
    <col min="12804" max="12805" width="8.42578125" customWidth="1"/>
    <col min="12806" max="12807" width="9.140625" customWidth="1"/>
    <col min="12808" max="12808" width="10.42578125" customWidth="1"/>
    <col min="12809" max="12809" width="17.28515625" customWidth="1"/>
    <col min="12810" max="12810" width="9.85546875" customWidth="1"/>
    <col min="12811" max="12811" width="15" customWidth="1"/>
    <col min="12812" max="12812" width="18.42578125" customWidth="1"/>
    <col min="12813" max="12813" width="16.5703125" customWidth="1"/>
    <col min="13059" max="13059" width="44.140625" customWidth="1"/>
    <col min="13060" max="13061" width="8.42578125" customWidth="1"/>
    <col min="13062" max="13063" width="9.140625" customWidth="1"/>
    <col min="13064" max="13064" width="10.42578125" customWidth="1"/>
    <col min="13065" max="13065" width="17.28515625" customWidth="1"/>
    <col min="13066" max="13066" width="9.85546875" customWidth="1"/>
    <col min="13067" max="13067" width="15" customWidth="1"/>
    <col min="13068" max="13068" width="18.42578125" customWidth="1"/>
    <col min="13069" max="13069" width="16.5703125" customWidth="1"/>
    <col min="13315" max="13315" width="44.140625" customWidth="1"/>
    <col min="13316" max="13317" width="8.42578125" customWidth="1"/>
    <col min="13318" max="13319" width="9.140625" customWidth="1"/>
    <col min="13320" max="13320" width="10.42578125" customWidth="1"/>
    <col min="13321" max="13321" width="17.28515625" customWidth="1"/>
    <col min="13322" max="13322" width="9.85546875" customWidth="1"/>
    <col min="13323" max="13323" width="15" customWidth="1"/>
    <col min="13324" max="13324" width="18.42578125" customWidth="1"/>
    <col min="13325" max="13325" width="16.5703125" customWidth="1"/>
    <col min="13571" max="13571" width="44.140625" customWidth="1"/>
    <col min="13572" max="13573" width="8.42578125" customWidth="1"/>
    <col min="13574" max="13575" width="9.140625" customWidth="1"/>
    <col min="13576" max="13576" width="10.42578125" customWidth="1"/>
    <col min="13577" max="13577" width="17.28515625" customWidth="1"/>
    <col min="13578" max="13578" width="9.85546875" customWidth="1"/>
    <col min="13579" max="13579" width="15" customWidth="1"/>
    <col min="13580" max="13580" width="18.42578125" customWidth="1"/>
    <col min="13581" max="13581" width="16.5703125" customWidth="1"/>
    <col min="13827" max="13827" width="44.140625" customWidth="1"/>
    <col min="13828" max="13829" width="8.42578125" customWidth="1"/>
    <col min="13830" max="13831" width="9.140625" customWidth="1"/>
    <col min="13832" max="13832" width="10.42578125" customWidth="1"/>
    <col min="13833" max="13833" width="17.28515625" customWidth="1"/>
    <col min="13834" max="13834" width="9.85546875" customWidth="1"/>
    <col min="13835" max="13835" width="15" customWidth="1"/>
    <col min="13836" max="13836" width="18.42578125" customWidth="1"/>
    <col min="13837" max="13837" width="16.5703125" customWidth="1"/>
    <col min="14083" max="14083" width="44.140625" customWidth="1"/>
    <col min="14084" max="14085" width="8.42578125" customWidth="1"/>
    <col min="14086" max="14087" width="9.140625" customWidth="1"/>
    <col min="14088" max="14088" width="10.42578125" customWidth="1"/>
    <col min="14089" max="14089" width="17.28515625" customWidth="1"/>
    <col min="14090" max="14090" width="9.85546875" customWidth="1"/>
    <col min="14091" max="14091" width="15" customWidth="1"/>
    <col min="14092" max="14092" width="18.42578125" customWidth="1"/>
    <col min="14093" max="14093" width="16.5703125" customWidth="1"/>
    <col min="14339" max="14339" width="44.140625" customWidth="1"/>
    <col min="14340" max="14341" width="8.42578125" customWidth="1"/>
    <col min="14342" max="14343" width="9.140625" customWidth="1"/>
    <col min="14344" max="14344" width="10.42578125" customWidth="1"/>
    <col min="14345" max="14345" width="17.28515625" customWidth="1"/>
    <col min="14346" max="14346" width="9.85546875" customWidth="1"/>
    <col min="14347" max="14347" width="15" customWidth="1"/>
    <col min="14348" max="14348" width="18.42578125" customWidth="1"/>
    <col min="14349" max="14349" width="16.5703125" customWidth="1"/>
    <col min="14595" max="14595" width="44.140625" customWidth="1"/>
    <col min="14596" max="14597" width="8.42578125" customWidth="1"/>
    <col min="14598" max="14599" width="9.140625" customWidth="1"/>
    <col min="14600" max="14600" width="10.42578125" customWidth="1"/>
    <col min="14601" max="14601" width="17.28515625" customWidth="1"/>
    <col min="14602" max="14602" width="9.85546875" customWidth="1"/>
    <col min="14603" max="14603" width="15" customWidth="1"/>
    <col min="14604" max="14604" width="18.42578125" customWidth="1"/>
    <col min="14605" max="14605" width="16.5703125" customWidth="1"/>
    <col min="14851" max="14851" width="44.140625" customWidth="1"/>
    <col min="14852" max="14853" width="8.42578125" customWidth="1"/>
    <col min="14854" max="14855" width="9.140625" customWidth="1"/>
    <col min="14856" max="14856" width="10.42578125" customWidth="1"/>
    <col min="14857" max="14857" width="17.28515625" customWidth="1"/>
    <col min="14858" max="14858" width="9.85546875" customWidth="1"/>
    <col min="14859" max="14859" width="15" customWidth="1"/>
    <col min="14860" max="14860" width="18.42578125" customWidth="1"/>
    <col min="14861" max="14861" width="16.5703125" customWidth="1"/>
    <col min="15107" max="15107" width="44.140625" customWidth="1"/>
    <col min="15108" max="15109" width="8.42578125" customWidth="1"/>
    <col min="15110" max="15111" width="9.140625" customWidth="1"/>
    <col min="15112" max="15112" width="10.42578125" customWidth="1"/>
    <col min="15113" max="15113" width="17.28515625" customWidth="1"/>
    <col min="15114" max="15114" width="9.85546875" customWidth="1"/>
    <col min="15115" max="15115" width="15" customWidth="1"/>
    <col min="15116" max="15116" width="18.42578125" customWidth="1"/>
    <col min="15117" max="15117" width="16.5703125" customWidth="1"/>
    <col min="15363" max="15363" width="44.140625" customWidth="1"/>
    <col min="15364" max="15365" width="8.42578125" customWidth="1"/>
    <col min="15366" max="15367" width="9.140625" customWidth="1"/>
    <col min="15368" max="15368" width="10.42578125" customWidth="1"/>
    <col min="15369" max="15369" width="17.28515625" customWidth="1"/>
    <col min="15370" max="15370" width="9.85546875" customWidth="1"/>
    <col min="15371" max="15371" width="15" customWidth="1"/>
    <col min="15372" max="15372" width="18.42578125" customWidth="1"/>
    <col min="15373" max="15373" width="16.5703125" customWidth="1"/>
    <col min="15619" max="15619" width="44.140625" customWidth="1"/>
    <col min="15620" max="15621" width="8.42578125" customWidth="1"/>
    <col min="15622" max="15623" width="9.140625" customWidth="1"/>
    <col min="15624" max="15624" width="10.42578125" customWidth="1"/>
    <col min="15625" max="15625" width="17.28515625" customWidth="1"/>
    <col min="15626" max="15626" width="9.85546875" customWidth="1"/>
    <col min="15627" max="15627" width="15" customWidth="1"/>
    <col min="15628" max="15628" width="18.42578125" customWidth="1"/>
    <col min="15629" max="15629" width="16.5703125" customWidth="1"/>
    <col min="15875" max="15875" width="44.140625" customWidth="1"/>
    <col min="15876" max="15877" width="8.42578125" customWidth="1"/>
    <col min="15878" max="15879" width="9.140625" customWidth="1"/>
    <col min="15880" max="15880" width="10.42578125" customWidth="1"/>
    <col min="15881" max="15881" width="17.28515625" customWidth="1"/>
    <col min="15882" max="15882" width="9.85546875" customWidth="1"/>
    <col min="15883" max="15883" width="15" customWidth="1"/>
    <col min="15884" max="15884" width="18.42578125" customWidth="1"/>
    <col min="15885" max="15885" width="16.5703125" customWidth="1"/>
    <col min="16131" max="16131" width="44.140625" customWidth="1"/>
    <col min="16132" max="16133" width="8.42578125" customWidth="1"/>
    <col min="16134" max="16135" width="9.140625" customWidth="1"/>
    <col min="16136" max="16136" width="10.42578125" customWidth="1"/>
    <col min="16137" max="16137" width="17.28515625" customWidth="1"/>
    <col min="16138" max="16138" width="9.85546875" customWidth="1"/>
    <col min="16139" max="16139" width="15" customWidth="1"/>
    <col min="16140" max="16140" width="18.42578125" customWidth="1"/>
    <col min="16141" max="16141" width="16.5703125" customWidth="1"/>
  </cols>
  <sheetData>
    <row r="1" spans="1:14" s="1" customFormat="1" ht="15.75">
      <c r="A1" s="34"/>
      <c r="B1" s="99" t="s">
        <v>0</v>
      </c>
      <c r="C1" s="99"/>
      <c r="D1" s="99"/>
      <c r="E1" s="99"/>
      <c r="F1" s="99"/>
      <c r="G1" s="99"/>
      <c r="H1" s="99"/>
    </row>
    <row r="2" spans="1:14" s="1" customFormat="1">
      <c r="A2" s="34"/>
      <c r="B2" s="2"/>
      <c r="C2" s="28"/>
      <c r="D2" s="28"/>
      <c r="E2" s="3"/>
      <c r="F2" s="2"/>
      <c r="G2" s="2"/>
      <c r="H2" s="2"/>
    </row>
    <row r="3" spans="1:14" s="1" customFormat="1" ht="15.75">
      <c r="A3" s="34"/>
      <c r="B3" s="99" t="s">
        <v>32</v>
      </c>
      <c r="C3" s="99"/>
      <c r="D3" s="99"/>
      <c r="E3" s="99"/>
      <c r="F3" s="99"/>
      <c r="G3" s="99"/>
      <c r="H3" s="99"/>
    </row>
    <row r="4" spans="1:14" s="4" customFormat="1" ht="12.75">
      <c r="A4" s="35"/>
      <c r="C4" s="29"/>
      <c r="D4" s="33"/>
      <c r="E4" s="5"/>
      <c r="F4" s="6"/>
      <c r="G4" s="6"/>
      <c r="H4" s="7"/>
      <c r="K4" s="8"/>
      <c r="M4" s="9"/>
    </row>
    <row r="5" spans="1:14" s="4" customFormat="1" ht="12.75">
      <c r="A5" s="35"/>
      <c r="C5" s="29"/>
      <c r="D5" s="33"/>
      <c r="E5" s="5"/>
      <c r="F5" s="6"/>
      <c r="G5" s="6"/>
      <c r="H5" s="7"/>
      <c r="K5" s="8"/>
      <c r="M5" s="9"/>
    </row>
    <row r="6" spans="1:14">
      <c r="A6" s="51"/>
      <c r="B6" s="26"/>
      <c r="C6" s="33" t="s">
        <v>20</v>
      </c>
      <c r="D6" s="33" t="s">
        <v>1</v>
      </c>
      <c r="E6" s="5"/>
      <c r="F6" s="6" t="s">
        <v>2</v>
      </c>
      <c r="G6" s="6"/>
      <c r="I6" s="4"/>
      <c r="J6" s="11"/>
      <c r="K6" s="12"/>
      <c r="L6" s="11"/>
      <c r="M6" s="13"/>
      <c r="N6" s="11"/>
    </row>
    <row r="7" spans="1:14">
      <c r="A7" s="51"/>
      <c r="B7" s="26" t="s">
        <v>3</v>
      </c>
      <c r="C7" s="33" t="s">
        <v>4</v>
      </c>
      <c r="D7" s="33" t="s">
        <v>4</v>
      </c>
      <c r="E7" s="5"/>
      <c r="F7" s="14" t="s">
        <v>5</v>
      </c>
      <c r="G7" s="14"/>
      <c r="H7" s="15" t="s">
        <v>5</v>
      </c>
      <c r="I7" s="4"/>
      <c r="J7" s="39"/>
      <c r="K7" s="40"/>
      <c r="L7" s="11"/>
      <c r="M7" s="13"/>
      <c r="N7" s="11"/>
    </row>
    <row r="8" spans="1:14">
      <c r="A8" s="51"/>
      <c r="B8" s="26"/>
      <c r="C8" s="33"/>
      <c r="D8" s="33"/>
      <c r="E8" s="5"/>
      <c r="F8" s="14"/>
      <c r="G8" s="14"/>
      <c r="H8" s="15"/>
      <c r="I8" s="4"/>
      <c r="J8" s="39"/>
      <c r="K8" s="40"/>
      <c r="L8" s="11"/>
      <c r="M8" s="13"/>
      <c r="N8" s="11"/>
    </row>
    <row r="9" spans="1:14">
      <c r="A9" s="59"/>
      <c r="B9" s="60"/>
      <c r="C9" s="33"/>
      <c r="D9" s="54"/>
      <c r="E9" s="5"/>
      <c r="F9" s="60"/>
      <c r="G9" s="6"/>
      <c r="I9" s="4"/>
      <c r="J9" s="39"/>
      <c r="K9" s="40"/>
      <c r="L9" s="11"/>
      <c r="M9" s="13"/>
      <c r="N9" s="11"/>
    </row>
    <row r="10" spans="1:14" s="4" customFormat="1">
      <c r="A10" s="52">
        <v>42095</v>
      </c>
      <c r="B10" s="53" t="s">
        <v>22</v>
      </c>
      <c r="C10" s="54"/>
      <c r="D10" s="98">
        <v>346</v>
      </c>
      <c r="E10" s="55"/>
      <c r="F10" s="56"/>
      <c r="G10" s="56"/>
      <c r="H10" s="57">
        <v>1547.61</v>
      </c>
      <c r="I10" s="58"/>
      <c r="J10" s="39"/>
      <c r="K10" s="40"/>
      <c r="M10" s="9"/>
    </row>
    <row r="11" spans="1:14">
      <c r="A11" s="59">
        <v>42095</v>
      </c>
      <c r="B11" s="60" t="s">
        <v>23</v>
      </c>
      <c r="C11" s="54"/>
      <c r="D11" s="98">
        <v>346</v>
      </c>
      <c r="E11" s="62"/>
      <c r="F11" s="56">
        <v>1225.01</v>
      </c>
      <c r="G11" s="56"/>
      <c r="H11" s="63"/>
      <c r="I11" s="58"/>
      <c r="J11" s="44"/>
      <c r="K11" s="45"/>
      <c r="L11" s="11"/>
      <c r="M11" s="13"/>
      <c r="N11" s="11"/>
    </row>
    <row r="12" spans="1:14">
      <c r="A12" s="59"/>
      <c r="B12" s="60"/>
      <c r="C12" s="54"/>
      <c r="D12" s="54"/>
      <c r="E12" s="62"/>
      <c r="F12" s="64"/>
      <c r="G12" s="64"/>
      <c r="H12" s="64"/>
      <c r="I12" s="65"/>
      <c r="J12" s="39"/>
      <c r="K12" s="45"/>
      <c r="L12" s="11"/>
      <c r="M12" s="13"/>
      <c r="N12" s="11"/>
    </row>
    <row r="13" spans="1:14">
      <c r="A13" s="59"/>
      <c r="B13" s="60"/>
      <c r="C13" s="54"/>
      <c r="D13" s="54"/>
      <c r="E13" s="62"/>
      <c r="F13" s="66"/>
      <c r="G13" s="66"/>
      <c r="H13" s="64"/>
      <c r="I13" s="65"/>
      <c r="J13" s="39"/>
      <c r="K13" s="45"/>
      <c r="L13" s="11"/>
      <c r="M13" s="13"/>
      <c r="N13" s="11"/>
    </row>
    <row r="14" spans="1:14">
      <c r="A14" s="59"/>
      <c r="B14" s="60"/>
      <c r="C14" s="54"/>
      <c r="D14" s="54"/>
      <c r="E14" s="62"/>
      <c r="F14" s="96"/>
      <c r="G14" s="67"/>
      <c r="H14" s="68"/>
      <c r="I14" s="78"/>
      <c r="J14" s="46"/>
      <c r="K14" s="47"/>
      <c r="L14" s="13"/>
      <c r="M14" s="13"/>
      <c r="N14" s="11"/>
    </row>
    <row r="15" spans="1:14">
      <c r="A15" s="59"/>
      <c r="B15" s="60"/>
      <c r="C15" s="54"/>
      <c r="D15" s="54"/>
      <c r="E15" s="62"/>
      <c r="F15" s="66"/>
      <c r="G15" s="64"/>
      <c r="H15" s="63"/>
      <c r="I15" s="69"/>
      <c r="J15" s="44"/>
      <c r="K15" s="45"/>
      <c r="L15" s="11"/>
      <c r="M15" s="13"/>
      <c r="N15" s="11"/>
    </row>
    <row r="16" spans="1:14">
      <c r="A16" s="59"/>
      <c r="B16" s="70" t="s">
        <v>6</v>
      </c>
      <c r="C16" s="71"/>
      <c r="D16" s="71"/>
      <c r="E16" s="72"/>
      <c r="F16" s="73">
        <f>SUM(F11:F15)</f>
        <v>1225.01</v>
      </c>
      <c r="G16" s="63"/>
      <c r="H16" s="63" t="s">
        <v>2</v>
      </c>
      <c r="I16" s="65"/>
      <c r="J16" s="44"/>
      <c r="K16" s="45"/>
      <c r="L16" s="11"/>
      <c r="M16" s="13"/>
      <c r="N16" s="11"/>
    </row>
    <row r="17" spans="1:14">
      <c r="A17" s="59"/>
      <c r="B17" s="60"/>
      <c r="C17" s="54"/>
      <c r="D17" s="54"/>
      <c r="E17" s="62"/>
      <c r="F17" s="64"/>
      <c r="G17" s="64"/>
      <c r="H17" s="64"/>
      <c r="I17" s="74"/>
      <c r="J17" s="39"/>
      <c r="K17" s="45"/>
      <c r="L17" s="11"/>
      <c r="M17" s="13"/>
      <c r="N17" s="11"/>
    </row>
    <row r="18" spans="1:14">
      <c r="A18" s="59"/>
      <c r="B18" s="75" t="s">
        <v>7</v>
      </c>
      <c r="C18" s="76"/>
      <c r="D18" s="54"/>
      <c r="E18" s="62"/>
      <c r="F18" s="64"/>
      <c r="G18" s="64"/>
      <c r="H18" s="64"/>
      <c r="I18" s="74"/>
      <c r="J18" s="39"/>
      <c r="K18" s="45"/>
      <c r="L18" s="11"/>
      <c r="M18" s="13"/>
      <c r="N18" s="11"/>
    </row>
    <row r="19" spans="1:14">
      <c r="A19" s="59">
        <v>42146</v>
      </c>
      <c r="B19" s="60" t="s">
        <v>25</v>
      </c>
      <c r="C19" s="54">
        <v>100263</v>
      </c>
      <c r="D19" s="54">
        <v>349</v>
      </c>
      <c r="E19" s="62"/>
      <c r="F19" s="77">
        <v>243.8</v>
      </c>
      <c r="H19" s="68"/>
      <c r="I19" s="78"/>
      <c r="J19" s="46"/>
      <c r="K19" s="47"/>
      <c r="L19" s="17"/>
      <c r="M19" s="18"/>
      <c r="N19" s="11"/>
    </row>
    <row r="20" spans="1:14">
      <c r="A20" s="59">
        <v>42150</v>
      </c>
      <c r="B20" s="60" t="s">
        <v>24</v>
      </c>
      <c r="C20" s="62">
        <v>100262</v>
      </c>
      <c r="D20" s="54">
        <v>349</v>
      </c>
      <c r="E20" s="62"/>
      <c r="F20" s="77">
        <v>106</v>
      </c>
      <c r="G20" s="78"/>
      <c r="H20" s="68"/>
      <c r="I20" s="68"/>
      <c r="J20" s="46"/>
      <c r="K20" s="47"/>
      <c r="L20" s="17"/>
      <c r="M20" s="18"/>
      <c r="N20" s="11"/>
    </row>
    <row r="21" spans="1:14">
      <c r="A21" s="59">
        <v>42150</v>
      </c>
      <c r="B21" s="60" t="s">
        <v>26</v>
      </c>
      <c r="C21" s="62">
        <v>100264</v>
      </c>
      <c r="D21" s="54">
        <v>349</v>
      </c>
      <c r="E21" s="62"/>
      <c r="F21" s="77">
        <v>60</v>
      </c>
      <c r="G21" s="78"/>
      <c r="H21" s="68"/>
      <c r="I21" s="68"/>
      <c r="J21" s="46"/>
      <c r="K21" s="47"/>
      <c r="L21" s="17"/>
      <c r="M21" s="18"/>
      <c r="N21" s="11"/>
    </row>
    <row r="22" spans="1:14">
      <c r="A22" s="59"/>
      <c r="B22" s="60"/>
      <c r="C22" s="62"/>
      <c r="D22" s="54"/>
      <c r="E22" s="62"/>
      <c r="F22" s="77"/>
      <c r="G22" s="78"/>
      <c r="H22" s="68"/>
      <c r="I22" s="68"/>
      <c r="J22" s="46"/>
      <c r="K22" s="47"/>
      <c r="L22" s="17"/>
      <c r="M22" s="18"/>
      <c r="N22" s="11"/>
    </row>
    <row r="23" spans="1:14">
      <c r="A23" s="59"/>
      <c r="B23" s="60"/>
      <c r="C23" s="62"/>
      <c r="D23" s="54"/>
      <c r="E23" s="62"/>
      <c r="F23" s="77"/>
      <c r="G23" s="78"/>
      <c r="H23" s="68"/>
      <c r="I23" s="68"/>
      <c r="J23" s="46"/>
      <c r="K23" s="47"/>
      <c r="L23" s="17"/>
      <c r="M23" s="18"/>
      <c r="N23" s="11"/>
    </row>
    <row r="24" spans="1:14">
      <c r="A24" s="59"/>
      <c r="B24" s="60"/>
      <c r="C24" s="62"/>
      <c r="D24" s="54"/>
      <c r="E24" s="62"/>
      <c r="F24" s="77"/>
      <c r="G24" s="78"/>
      <c r="H24" s="68"/>
      <c r="I24" s="68"/>
      <c r="J24" s="46"/>
      <c r="K24" s="47"/>
      <c r="L24" s="17"/>
      <c r="M24" s="18"/>
      <c r="N24" s="11"/>
    </row>
    <row r="25" spans="1:14">
      <c r="A25" s="59"/>
      <c r="B25" s="60"/>
      <c r="C25" s="62"/>
      <c r="D25" s="54"/>
      <c r="E25" s="62"/>
      <c r="F25" s="77"/>
      <c r="G25" s="78"/>
      <c r="H25" s="68"/>
      <c r="I25" s="68"/>
      <c r="J25" s="46"/>
      <c r="K25" s="47"/>
      <c r="L25" s="17"/>
      <c r="M25" s="18"/>
      <c r="N25" s="11"/>
    </row>
    <row r="26" spans="1:14">
      <c r="A26" s="59"/>
      <c r="B26" s="60"/>
      <c r="C26" s="62"/>
      <c r="D26" s="54"/>
      <c r="E26" s="62"/>
      <c r="F26" s="77"/>
      <c r="G26" s="78"/>
      <c r="H26" s="68"/>
      <c r="I26" s="68"/>
      <c r="J26" s="46"/>
      <c r="K26" s="47"/>
      <c r="L26" s="17"/>
      <c r="M26" s="18"/>
      <c r="N26" s="11"/>
    </row>
    <row r="27" spans="1:14">
      <c r="A27" s="79"/>
      <c r="B27" s="70" t="s">
        <v>8</v>
      </c>
      <c r="C27" s="71"/>
      <c r="D27" s="71"/>
      <c r="E27" s="72"/>
      <c r="F27" s="80">
        <f>SUM(F19:F26)</f>
        <v>409.8</v>
      </c>
      <c r="G27" s="63"/>
      <c r="H27" s="63" t="s">
        <v>2</v>
      </c>
      <c r="I27" s="68"/>
      <c r="J27" s="39"/>
      <c r="K27" s="47"/>
      <c r="L27" s="11"/>
      <c r="M27" s="13"/>
      <c r="N27" s="11"/>
    </row>
    <row r="28" spans="1:14">
      <c r="A28" s="79"/>
      <c r="B28" s="60"/>
      <c r="C28" s="54"/>
      <c r="D28" s="54"/>
      <c r="E28" s="62"/>
      <c r="F28" s="58"/>
      <c r="G28" s="58"/>
      <c r="H28" s="58"/>
      <c r="I28" s="58"/>
      <c r="J28" s="39"/>
      <c r="K28" s="45"/>
      <c r="L28" s="11"/>
      <c r="M28" s="13"/>
      <c r="N28" s="11"/>
    </row>
    <row r="29" spans="1:14" s="19" customFormat="1">
      <c r="A29" s="81"/>
      <c r="B29" s="70" t="s">
        <v>9</v>
      </c>
      <c r="C29" s="71"/>
      <c r="D29" s="71"/>
      <c r="E29" s="72"/>
      <c r="F29" s="82"/>
      <c r="G29" s="82"/>
      <c r="H29" s="83">
        <f>+F16-F27</f>
        <v>815.21</v>
      </c>
      <c r="I29" s="82"/>
      <c r="J29" s="44"/>
      <c r="K29" s="40"/>
      <c r="M29" s="8"/>
    </row>
    <row r="30" spans="1:14">
      <c r="A30" s="79"/>
      <c r="B30" s="60"/>
      <c r="C30" s="54"/>
      <c r="D30" s="54"/>
      <c r="E30" s="62"/>
      <c r="F30" s="58"/>
      <c r="G30" s="58"/>
      <c r="H30" s="58"/>
      <c r="I30" s="58"/>
      <c r="J30" s="39"/>
      <c r="K30" s="45"/>
      <c r="L30" s="11"/>
      <c r="M30" s="13"/>
      <c r="N30" s="11"/>
    </row>
    <row r="31" spans="1:14" s="4" customFormat="1">
      <c r="A31" s="52">
        <v>42170</v>
      </c>
      <c r="B31" s="70" t="s">
        <v>10</v>
      </c>
      <c r="C31" s="71"/>
      <c r="D31" s="54">
        <v>349</v>
      </c>
      <c r="E31" s="62"/>
      <c r="F31" s="74"/>
      <c r="G31" s="74"/>
      <c r="H31" s="84">
        <f>+H10+H29</f>
        <v>2362.8199999999997</v>
      </c>
      <c r="I31" s="58"/>
      <c r="J31" s="39"/>
      <c r="K31" s="45"/>
      <c r="M31" s="9"/>
    </row>
    <row r="32" spans="1:14">
      <c r="A32" s="79"/>
      <c r="B32" s="60"/>
      <c r="C32" s="54"/>
      <c r="D32" s="54"/>
      <c r="E32" s="62"/>
      <c r="F32" s="60"/>
      <c r="G32" s="60"/>
      <c r="H32" s="60"/>
      <c r="I32" s="58"/>
      <c r="J32" s="39"/>
      <c r="K32" s="45"/>
      <c r="L32" s="11"/>
      <c r="M32" s="13"/>
      <c r="N32" s="11"/>
    </row>
    <row r="33" spans="1:14">
      <c r="A33" s="79"/>
      <c r="B33" s="60"/>
      <c r="C33" s="54"/>
      <c r="D33" s="54"/>
      <c r="E33" s="62"/>
      <c r="F33" s="85"/>
      <c r="G33" s="85"/>
      <c r="H33" s="68"/>
      <c r="I33" s="68"/>
      <c r="J33" s="46"/>
      <c r="K33" s="47"/>
      <c r="L33" s="17"/>
      <c r="M33" s="18"/>
      <c r="N33" s="11"/>
    </row>
    <row r="34" spans="1:14" s="4" customFormat="1">
      <c r="A34" s="52">
        <v>42170</v>
      </c>
      <c r="B34" s="70" t="s">
        <v>11</v>
      </c>
      <c r="C34" s="71"/>
      <c r="D34" s="54">
        <v>86</v>
      </c>
      <c r="E34" s="62"/>
      <c r="F34" s="58" t="s">
        <v>2</v>
      </c>
      <c r="G34" s="58"/>
      <c r="H34" s="84">
        <v>2359.16</v>
      </c>
      <c r="I34" s="68"/>
      <c r="J34" s="46"/>
      <c r="K34" s="47"/>
      <c r="L34" s="21"/>
      <c r="M34" s="22"/>
    </row>
    <row r="35" spans="1:14">
      <c r="A35" s="79"/>
      <c r="B35" s="60"/>
      <c r="C35" s="54"/>
      <c r="D35" s="54"/>
      <c r="E35" s="62"/>
      <c r="F35" s="68"/>
      <c r="G35" s="68"/>
      <c r="H35" s="68"/>
      <c r="I35" s="68"/>
      <c r="J35" s="46"/>
      <c r="K35" s="47"/>
      <c r="L35" s="17"/>
      <c r="M35" s="18"/>
      <c r="N35" s="11"/>
    </row>
    <row r="36" spans="1:14" s="4" customFormat="1">
      <c r="A36" s="52"/>
      <c r="B36" s="70" t="s">
        <v>12</v>
      </c>
      <c r="C36" s="71"/>
      <c r="D36" s="71"/>
      <c r="E36" s="72"/>
      <c r="F36" s="68"/>
      <c r="G36" s="68"/>
      <c r="H36" s="86">
        <f>SUM(H31:H34)</f>
        <v>4721.9799999999996</v>
      </c>
      <c r="I36" s="68"/>
      <c r="J36" s="46"/>
      <c r="K36" s="47"/>
      <c r="L36" s="21"/>
      <c r="M36" s="22"/>
    </row>
    <row r="37" spans="1:14">
      <c r="A37" s="79"/>
      <c r="B37" s="60"/>
      <c r="C37" s="54"/>
      <c r="D37" s="54"/>
      <c r="E37" s="62"/>
      <c r="F37" s="85"/>
      <c r="G37" s="85"/>
      <c r="H37" s="68"/>
      <c r="I37" s="68"/>
      <c r="J37" s="46"/>
      <c r="K37" s="47"/>
      <c r="L37" s="17"/>
      <c r="M37" s="18"/>
      <c r="N37" s="11"/>
    </row>
    <row r="38" spans="1:14">
      <c r="A38" s="79"/>
      <c r="B38" s="75" t="s">
        <v>13</v>
      </c>
      <c r="C38" s="76"/>
      <c r="D38" s="89"/>
      <c r="E38" s="87"/>
      <c r="F38" s="85"/>
      <c r="G38" s="85"/>
      <c r="H38" s="68"/>
      <c r="I38" s="68"/>
      <c r="J38" s="46"/>
      <c r="K38" s="47"/>
      <c r="L38" s="17"/>
      <c r="M38" s="18"/>
      <c r="N38" s="11"/>
    </row>
    <row r="39" spans="1:14">
      <c r="A39" s="79"/>
      <c r="B39" s="88"/>
      <c r="C39" s="89"/>
      <c r="D39" s="89"/>
      <c r="E39" s="87"/>
      <c r="F39" s="90"/>
      <c r="G39" s="90"/>
      <c r="H39" s="58"/>
      <c r="I39" s="58"/>
      <c r="J39" s="39"/>
      <c r="K39" s="45"/>
      <c r="L39" s="11"/>
      <c r="M39" s="13"/>
      <c r="N39" s="11"/>
    </row>
    <row r="40" spans="1:14">
      <c r="A40" s="79"/>
      <c r="B40" s="70" t="s">
        <v>14</v>
      </c>
      <c r="C40" s="71"/>
      <c r="D40" s="71"/>
      <c r="E40" s="72"/>
      <c r="F40" s="90" t="s">
        <v>2</v>
      </c>
      <c r="G40" s="90"/>
      <c r="H40" s="58" t="s">
        <v>2</v>
      </c>
      <c r="I40" s="58"/>
      <c r="J40" s="39"/>
      <c r="K40" s="47"/>
      <c r="L40" s="11"/>
      <c r="M40" s="13"/>
      <c r="N40" s="11"/>
    </row>
    <row r="41" spans="1:14">
      <c r="A41" s="79"/>
      <c r="B41" s="60"/>
      <c r="C41" s="54"/>
      <c r="D41" s="54"/>
      <c r="E41" s="62"/>
      <c r="F41" s="78"/>
      <c r="G41" s="78"/>
      <c r="H41" s="58"/>
      <c r="I41" s="58"/>
      <c r="J41" s="39"/>
      <c r="K41" s="45"/>
      <c r="L41" s="11"/>
      <c r="M41" s="13"/>
      <c r="N41" s="11"/>
    </row>
    <row r="42" spans="1:14">
      <c r="A42" s="79"/>
      <c r="B42" s="70" t="s">
        <v>19</v>
      </c>
      <c r="C42" s="71"/>
      <c r="D42" s="54"/>
      <c r="E42" s="62"/>
      <c r="F42" s="78"/>
      <c r="G42" s="78"/>
      <c r="H42" s="58"/>
      <c r="I42" s="58"/>
      <c r="J42" s="39"/>
      <c r="K42" s="45"/>
      <c r="L42" s="11"/>
      <c r="M42" s="13"/>
      <c r="N42" s="11"/>
    </row>
    <row r="43" spans="1:14">
      <c r="A43" s="59"/>
      <c r="B43" s="60"/>
      <c r="C43" s="54"/>
      <c r="D43" s="54"/>
      <c r="E43" s="62"/>
      <c r="F43" s="78"/>
      <c r="G43" s="78"/>
      <c r="H43" s="58"/>
      <c r="I43" s="58"/>
      <c r="J43" s="39"/>
      <c r="K43" s="45"/>
      <c r="L43" s="11"/>
      <c r="M43" s="13"/>
      <c r="N43" s="11"/>
    </row>
    <row r="44" spans="1:14">
      <c r="A44" s="59"/>
      <c r="B44" s="70"/>
      <c r="C44" s="62"/>
      <c r="D44" s="54"/>
      <c r="E44" s="72"/>
      <c r="F44" s="78"/>
      <c r="G44" s="78"/>
      <c r="H44" s="58"/>
      <c r="I44" s="58"/>
      <c r="J44" s="39"/>
      <c r="K44" s="45"/>
      <c r="L44" s="11"/>
      <c r="M44" s="13"/>
      <c r="N44" s="11"/>
    </row>
    <row r="45" spans="1:14">
      <c r="A45" s="59"/>
      <c r="B45" s="70" t="s">
        <v>21</v>
      </c>
      <c r="C45" s="62"/>
      <c r="D45" s="54"/>
      <c r="E45" s="72"/>
      <c r="F45" s="78"/>
      <c r="G45" s="78"/>
      <c r="H45" s="58"/>
      <c r="I45" s="58"/>
      <c r="J45" s="39"/>
      <c r="K45" s="45"/>
      <c r="L45" s="11"/>
      <c r="M45" s="13"/>
      <c r="N45" s="11"/>
    </row>
    <row r="46" spans="1:14">
      <c r="A46" s="59"/>
      <c r="B46" s="70"/>
      <c r="C46" s="62"/>
      <c r="D46" s="54"/>
      <c r="E46" s="72"/>
      <c r="F46" s="78"/>
      <c r="G46" s="78"/>
      <c r="H46" s="58"/>
      <c r="I46" s="58"/>
      <c r="J46" s="39"/>
      <c r="K46" s="45"/>
      <c r="L46" s="11"/>
      <c r="M46" s="13"/>
      <c r="N46" s="11"/>
    </row>
    <row r="47" spans="1:14">
      <c r="A47" s="59"/>
      <c r="B47" s="60"/>
      <c r="C47" s="61"/>
      <c r="D47" s="54"/>
      <c r="E47" s="72"/>
      <c r="F47" s="77"/>
      <c r="G47" s="78"/>
      <c r="H47" s="58"/>
      <c r="I47" s="58"/>
      <c r="J47" s="39"/>
      <c r="K47" s="45"/>
      <c r="L47" s="11"/>
      <c r="M47" s="13"/>
      <c r="N47" s="11"/>
    </row>
    <row r="48" spans="1:14">
      <c r="A48" s="59">
        <v>42187</v>
      </c>
      <c r="B48" s="60" t="s">
        <v>27</v>
      </c>
      <c r="C48" s="54">
        <v>100265</v>
      </c>
      <c r="D48" s="54"/>
      <c r="E48" s="62"/>
      <c r="F48" s="77">
        <v>252.35</v>
      </c>
      <c r="G48" s="90"/>
      <c r="H48" s="58"/>
      <c r="I48" s="68"/>
      <c r="J48" s="39"/>
      <c r="K48" s="45"/>
      <c r="L48" s="11"/>
      <c r="M48" s="13"/>
      <c r="N48" s="11"/>
    </row>
    <row r="49" spans="1:14">
      <c r="A49" s="59">
        <v>42187</v>
      </c>
      <c r="B49" s="60" t="s">
        <v>29</v>
      </c>
      <c r="C49" s="54">
        <v>100266</v>
      </c>
      <c r="D49" s="54"/>
      <c r="E49" s="62"/>
      <c r="F49" s="77">
        <v>53</v>
      </c>
      <c r="G49" s="90"/>
      <c r="H49" s="58"/>
      <c r="I49" s="68"/>
      <c r="J49" s="39"/>
      <c r="K49" s="45"/>
      <c r="L49" s="11"/>
      <c r="M49" s="13"/>
      <c r="N49" s="11"/>
    </row>
    <row r="50" spans="1:14">
      <c r="A50" s="59">
        <v>42187</v>
      </c>
      <c r="B50" s="60" t="s">
        <v>28</v>
      </c>
      <c r="C50" s="54">
        <v>100267</v>
      </c>
      <c r="D50" s="54"/>
      <c r="E50" s="62"/>
      <c r="F50" s="77">
        <v>36.5</v>
      </c>
      <c r="G50" s="90"/>
      <c r="H50" s="58"/>
      <c r="I50" s="68"/>
      <c r="J50" s="39"/>
      <c r="K50" s="45"/>
      <c r="L50" s="11"/>
      <c r="M50" s="13"/>
      <c r="N50" s="11"/>
    </row>
    <row r="51" spans="1:14">
      <c r="A51" s="59">
        <v>42187</v>
      </c>
      <c r="B51" s="60" t="s">
        <v>30</v>
      </c>
      <c r="C51" s="54">
        <v>100268</v>
      </c>
      <c r="D51" s="54"/>
      <c r="E51" s="62"/>
      <c r="F51" s="77">
        <v>60</v>
      </c>
      <c r="G51" s="90"/>
      <c r="H51" s="58"/>
      <c r="I51" s="68"/>
      <c r="J51" s="39"/>
      <c r="K51" s="45"/>
      <c r="L51" s="11"/>
      <c r="M51" s="13"/>
      <c r="N51" s="11"/>
    </row>
    <row r="52" spans="1:14">
      <c r="A52" s="79"/>
      <c r="B52" s="60"/>
      <c r="C52" s="54"/>
      <c r="D52" s="54"/>
      <c r="E52" s="62"/>
      <c r="F52" s="90"/>
      <c r="G52" s="90"/>
      <c r="H52" s="58"/>
      <c r="I52" s="68"/>
      <c r="J52" s="46"/>
      <c r="K52" s="45"/>
      <c r="L52" s="11"/>
      <c r="M52" s="13"/>
      <c r="N52" s="11"/>
    </row>
    <row r="53" spans="1:14" s="19" customFormat="1">
      <c r="A53" s="81"/>
      <c r="B53" s="70" t="s">
        <v>15</v>
      </c>
      <c r="C53" s="71"/>
      <c r="D53" s="71"/>
      <c r="E53" s="72"/>
      <c r="F53" s="91"/>
      <c r="G53" s="91"/>
      <c r="H53" s="97">
        <f>SUM(F48:F51)</f>
        <v>401.85</v>
      </c>
      <c r="I53" s="84"/>
      <c r="J53" s="49"/>
      <c r="K53" s="40"/>
      <c r="M53" s="8"/>
    </row>
    <row r="54" spans="1:14">
      <c r="A54" s="79"/>
      <c r="B54" s="70"/>
      <c r="C54" s="71"/>
      <c r="D54" s="71"/>
      <c r="E54" s="72"/>
      <c r="F54" s="85"/>
      <c r="G54" s="85"/>
      <c r="H54" s="84"/>
      <c r="I54" s="68"/>
      <c r="J54" s="49"/>
      <c r="K54" s="50"/>
      <c r="L54" s="25"/>
      <c r="M54" s="24"/>
      <c r="N54" s="11"/>
    </row>
    <row r="55" spans="1:14">
      <c r="A55" s="79"/>
      <c r="B55" s="70"/>
      <c r="C55" s="71"/>
      <c r="D55" s="71"/>
      <c r="E55" s="72"/>
      <c r="F55" s="90"/>
      <c r="G55" s="90"/>
      <c r="H55" s="84"/>
      <c r="I55" s="58"/>
      <c r="J55" s="39"/>
      <c r="K55" s="45"/>
      <c r="L55" s="11"/>
      <c r="M55" s="13"/>
      <c r="N55" s="11"/>
    </row>
    <row r="56" spans="1:14" s="19" customFormat="1" ht="15.75" thickBot="1">
      <c r="A56" s="81"/>
      <c r="B56" s="70" t="s">
        <v>31</v>
      </c>
      <c r="C56" s="71"/>
      <c r="D56" s="71"/>
      <c r="E56" s="72"/>
      <c r="F56" s="91"/>
      <c r="G56" s="91"/>
      <c r="H56" s="92">
        <f>+H36-H53</f>
        <v>4320.1299999999992</v>
      </c>
      <c r="I56" s="82"/>
      <c r="J56" s="44"/>
      <c r="K56" s="40"/>
      <c r="M56" s="8"/>
    </row>
    <row r="57" spans="1:14">
      <c r="A57" s="79"/>
      <c r="B57" s="70"/>
      <c r="C57" s="71"/>
      <c r="D57" s="71"/>
      <c r="E57" s="72"/>
      <c r="F57" s="85"/>
      <c r="G57" s="85"/>
      <c r="H57" s="84"/>
      <c r="I57" s="68"/>
      <c r="J57" s="49"/>
      <c r="K57" s="47"/>
      <c r="L57" s="23"/>
      <c r="M57" s="13"/>
      <c r="N57" s="11"/>
    </row>
    <row r="58" spans="1:14">
      <c r="A58" s="79"/>
      <c r="B58" s="75" t="s">
        <v>16</v>
      </c>
      <c r="C58" s="76"/>
      <c r="D58" s="71"/>
      <c r="E58" s="72"/>
      <c r="F58" s="85"/>
      <c r="G58" s="85"/>
      <c r="H58" s="93" t="s">
        <v>5</v>
      </c>
      <c r="I58" s="68"/>
      <c r="J58" s="49"/>
      <c r="K58" s="47"/>
      <c r="L58" s="23"/>
      <c r="M58" s="13"/>
      <c r="N58" s="11"/>
    </row>
    <row r="59" spans="1:14">
      <c r="A59" s="79"/>
      <c r="B59" s="70"/>
      <c r="C59" s="71"/>
      <c r="D59" s="71"/>
      <c r="E59" s="72"/>
      <c r="F59" s="90"/>
      <c r="G59" s="90"/>
      <c r="H59" s="84"/>
      <c r="I59" s="58"/>
      <c r="J59" s="39"/>
      <c r="K59" s="45"/>
      <c r="L59" s="11"/>
      <c r="M59" s="13"/>
      <c r="N59" s="11"/>
    </row>
    <row r="60" spans="1:14">
      <c r="A60" s="79"/>
      <c r="B60" s="70" t="s">
        <v>17</v>
      </c>
      <c r="C60" s="71"/>
      <c r="D60" s="71"/>
      <c r="E60" s="72"/>
      <c r="F60" s="91"/>
      <c r="G60" s="91"/>
      <c r="H60" s="84">
        <f>-+H53+H31</f>
        <v>1960.9699999999998</v>
      </c>
      <c r="I60" s="58"/>
      <c r="J60" s="39"/>
      <c r="K60" s="45"/>
      <c r="L60" s="11"/>
      <c r="M60" s="13"/>
      <c r="N60" s="11"/>
    </row>
    <row r="61" spans="1:14">
      <c r="A61" s="79"/>
      <c r="B61" s="70"/>
      <c r="C61" s="71"/>
      <c r="D61" s="71"/>
      <c r="E61" s="72"/>
      <c r="F61" s="91"/>
      <c r="G61" s="91"/>
      <c r="H61" s="84"/>
      <c r="I61" s="58"/>
      <c r="J61" s="39"/>
      <c r="K61" s="45"/>
      <c r="L61" s="11"/>
      <c r="M61" s="13"/>
      <c r="N61" s="11"/>
    </row>
    <row r="62" spans="1:14">
      <c r="A62" s="79"/>
      <c r="B62" s="70" t="s">
        <v>11</v>
      </c>
      <c r="C62" s="71"/>
      <c r="D62" s="71"/>
      <c r="E62" s="72"/>
      <c r="F62" s="91"/>
      <c r="G62" s="91"/>
      <c r="H62" s="84">
        <f>+H34</f>
        <v>2359.16</v>
      </c>
      <c r="I62" s="58"/>
      <c r="J62" s="46"/>
      <c r="K62" s="45"/>
      <c r="L62" s="17"/>
      <c r="M62" s="13"/>
      <c r="N62" s="11"/>
    </row>
    <row r="63" spans="1:14">
      <c r="A63" s="79"/>
      <c r="B63" s="70"/>
      <c r="C63" s="71"/>
      <c r="D63" s="71"/>
      <c r="E63" s="72"/>
      <c r="F63" s="91"/>
      <c r="G63" s="91"/>
      <c r="H63" s="84"/>
      <c r="I63" s="68"/>
      <c r="J63" s="39"/>
      <c r="K63" s="47"/>
      <c r="L63" s="11"/>
      <c r="M63" s="13"/>
      <c r="N63" s="11"/>
    </row>
    <row r="64" spans="1:14" ht="15.75" thickBot="1">
      <c r="A64" s="79"/>
      <c r="B64" s="70" t="s">
        <v>18</v>
      </c>
      <c r="C64" s="71"/>
      <c r="D64" s="71"/>
      <c r="E64" s="72"/>
      <c r="F64" s="91"/>
      <c r="G64" s="91"/>
      <c r="H64" s="92">
        <f>+H60+H62</f>
        <v>4320.1299999999992</v>
      </c>
      <c r="I64" s="68"/>
      <c r="J64" s="39"/>
      <c r="K64" s="47"/>
      <c r="L64" s="11"/>
      <c r="M64" s="13"/>
      <c r="N64" s="11"/>
    </row>
    <row r="65" spans="1:14">
      <c r="A65" s="79"/>
      <c r="B65" s="60"/>
      <c r="C65" s="54"/>
      <c r="D65" s="54"/>
      <c r="E65" s="62"/>
      <c r="F65" s="94"/>
      <c r="G65" s="94"/>
      <c r="H65" s="95"/>
      <c r="I65" s="68"/>
      <c r="J65" s="46"/>
      <c r="K65" s="47"/>
      <c r="L65" s="17"/>
      <c r="M65" s="13"/>
      <c r="N65" s="11"/>
    </row>
    <row r="66" spans="1:14">
      <c r="A66" s="79"/>
      <c r="B66" s="60"/>
      <c r="C66" s="54"/>
      <c r="D66" s="54"/>
      <c r="E66" s="62"/>
      <c r="F66" s="94"/>
      <c r="G66" s="94"/>
      <c r="H66" s="95"/>
      <c r="I66" s="58"/>
      <c r="J66" s="46" t="s">
        <v>2</v>
      </c>
      <c r="K66" s="45"/>
      <c r="L66" s="11"/>
      <c r="M66" s="13"/>
      <c r="N66" s="11"/>
    </row>
    <row r="67" spans="1:14">
      <c r="A67" s="79"/>
      <c r="B67" s="70"/>
      <c r="C67" s="71"/>
      <c r="D67" s="71"/>
      <c r="E67" s="72"/>
      <c r="F67" s="58"/>
      <c r="G67" s="58"/>
      <c r="H67" s="84"/>
      <c r="I67" s="58"/>
      <c r="J67" s="39" t="s">
        <v>2</v>
      </c>
      <c r="K67" s="45"/>
      <c r="L67" s="11"/>
      <c r="M67" s="13"/>
      <c r="N67" s="11"/>
    </row>
    <row r="68" spans="1:14">
      <c r="A68" s="51"/>
      <c r="F68" s="4"/>
      <c r="G68" s="4"/>
      <c r="H68" s="21"/>
      <c r="I68" s="4"/>
      <c r="J68" s="39"/>
      <c r="K68" s="45"/>
      <c r="L68" s="11"/>
      <c r="M68" s="13"/>
      <c r="N68" s="11"/>
    </row>
    <row r="69" spans="1:14">
      <c r="A69" s="51"/>
      <c r="B69" s="6"/>
      <c r="C69" s="31"/>
      <c r="D69" s="31"/>
      <c r="E69" s="14"/>
      <c r="F69" s="21"/>
      <c r="G69" s="21"/>
      <c r="H69" s="21"/>
      <c r="I69" s="20"/>
      <c r="J69" s="49"/>
      <c r="K69" s="45"/>
      <c r="L69" s="27"/>
      <c r="M69" s="24"/>
      <c r="N69" s="11"/>
    </row>
    <row r="70" spans="1:14">
      <c r="A70" s="51"/>
      <c r="B70" s="6"/>
      <c r="C70" s="31"/>
      <c r="D70" s="31"/>
      <c r="E70" s="14"/>
      <c r="F70" s="21"/>
      <c r="G70" s="21"/>
      <c r="H70" s="21"/>
      <c r="I70" s="4"/>
      <c r="J70" s="39"/>
      <c r="K70" s="45"/>
      <c r="L70" s="11"/>
      <c r="M70" s="13"/>
      <c r="N70" s="11"/>
    </row>
    <row r="71" spans="1:14">
      <c r="B71" s="41"/>
      <c r="C71" s="48"/>
      <c r="D71" s="48"/>
      <c r="E71" s="37"/>
      <c r="F71" s="49"/>
      <c r="G71" s="49"/>
      <c r="H71" s="49"/>
      <c r="I71" s="49"/>
      <c r="J71" s="49"/>
      <c r="K71" s="50"/>
      <c r="L71" s="17"/>
      <c r="M71" s="24"/>
      <c r="N71" s="11"/>
    </row>
    <row r="72" spans="1:14">
      <c r="B72" s="42"/>
      <c r="C72" s="43"/>
      <c r="D72" s="43"/>
      <c r="E72" s="38"/>
      <c r="F72" s="39"/>
      <c r="G72" s="39"/>
      <c r="H72" s="39"/>
      <c r="I72" s="39"/>
      <c r="J72" s="39"/>
      <c r="K72" s="45"/>
      <c r="L72" s="11"/>
      <c r="M72" s="13"/>
      <c r="N72" s="11"/>
    </row>
    <row r="73" spans="1:14">
      <c r="B73" s="42"/>
      <c r="C73" s="43"/>
      <c r="D73" s="43"/>
      <c r="E73" s="38"/>
      <c r="F73" s="42"/>
      <c r="G73" s="42"/>
      <c r="H73" s="39"/>
      <c r="I73" s="39"/>
      <c r="J73" s="39"/>
      <c r="K73" s="39"/>
      <c r="L73" s="11"/>
      <c r="M73" s="13"/>
      <c r="N73" s="11"/>
    </row>
    <row r="74" spans="1:14">
      <c r="B74" s="42"/>
      <c r="C74" s="43"/>
      <c r="D74" s="43"/>
      <c r="E74" s="38"/>
      <c r="F74" s="42"/>
      <c r="G74" s="42"/>
      <c r="H74" s="42"/>
      <c r="I74" s="39"/>
      <c r="J74" s="39"/>
      <c r="K74" s="39"/>
      <c r="L74" s="11"/>
      <c r="M74" s="11"/>
      <c r="N74" s="11"/>
    </row>
    <row r="75" spans="1:14">
      <c r="B75" s="42"/>
      <c r="C75" s="43"/>
      <c r="D75" s="43"/>
      <c r="E75" s="38"/>
      <c r="F75" s="42"/>
      <c r="G75" s="42"/>
      <c r="H75" s="42"/>
      <c r="I75" s="39"/>
      <c r="J75" s="39"/>
      <c r="K75" s="39"/>
      <c r="L75" s="11"/>
      <c r="M75" s="11"/>
      <c r="N75" s="11"/>
    </row>
    <row r="76" spans="1:14">
      <c r="B76" s="10"/>
      <c r="C76" s="30"/>
      <c r="D76" s="30"/>
      <c r="E76" s="16"/>
      <c r="F76" s="10"/>
      <c r="G76" s="10"/>
      <c r="H76" s="10"/>
      <c r="I76" s="11"/>
      <c r="J76" s="11"/>
      <c r="K76" s="11"/>
      <c r="L76" s="11"/>
      <c r="M76" s="11"/>
      <c r="N76" s="11"/>
    </row>
  </sheetData>
  <mergeCells count="2">
    <mergeCell ref="B1:H1"/>
    <mergeCell ref="B3:H3"/>
  </mergeCells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 03-05-12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Smith</dc:creator>
  <cp:lastModifiedBy>Dave Smith</cp:lastModifiedBy>
  <cp:lastPrinted>2015-06-23T12:38:02Z</cp:lastPrinted>
  <dcterms:created xsi:type="dcterms:W3CDTF">2012-04-22T10:56:44Z</dcterms:created>
  <dcterms:modified xsi:type="dcterms:W3CDTF">2015-06-23T12:38:32Z</dcterms:modified>
</cp:coreProperties>
</file>